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625" yWindow="45" windowWidth="12030" windowHeight="10050"/>
  </bookViews>
  <sheets>
    <sheet name="横断歩道橋" sheetId="6" r:id="rId1"/>
  </sheets>
  <definedNames>
    <definedName name="_xlnm._FilterDatabase" localSheetId="0" hidden="1">横断歩道橋!#REF!</definedName>
    <definedName name="_xlnm.Print_Area" localSheetId="0">横断歩道橋!$A$1:$K$47</definedName>
    <definedName name="_xlnm.Print_Titles" localSheetId="0">横断歩道橋!$3:$4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6" l="1"/>
  <c r="N24" i="6"/>
  <c r="N23" i="6"/>
  <c r="N12" i="6"/>
  <c r="L46" i="6" l="1"/>
  <c r="N18" i="6"/>
  <c r="N19" i="6"/>
  <c r="N17" i="6"/>
  <c r="N13" i="6"/>
  <c r="N14" i="6"/>
</calcChain>
</file>

<file path=xl/sharedStrings.xml><?xml version="1.0" encoding="utf-8"?>
<sst xmlns="http://schemas.openxmlformats.org/spreadsheetml/2006/main" count="326" uniqueCount="136">
  <si>
    <t>Ⅱ</t>
  </si>
  <si>
    <t>Ⅲ</t>
  </si>
  <si>
    <t>判定区分</t>
    <rPh sb="0" eb="2">
      <t>ハンテイ</t>
    </rPh>
    <rPh sb="2" eb="4">
      <t>クブン</t>
    </rPh>
    <phoneticPr fontId="6"/>
  </si>
  <si>
    <t>市区町村名</t>
    <phoneticPr fontId="6"/>
  </si>
  <si>
    <t>都道府県名</t>
    <phoneticPr fontId="6"/>
  </si>
  <si>
    <t>管理者名</t>
    <phoneticPr fontId="6"/>
  </si>
  <si>
    <t>点検記録</t>
    <rPh sb="2" eb="4">
      <t>キロク</t>
    </rPh>
    <phoneticPr fontId="6"/>
  </si>
  <si>
    <t>行政区域</t>
    <rPh sb="0" eb="2">
      <t>ギョウセイ</t>
    </rPh>
    <rPh sb="2" eb="4">
      <t>クイキ</t>
    </rPh>
    <phoneticPr fontId="6"/>
  </si>
  <si>
    <t>管理者</t>
    <phoneticPr fontId="6"/>
  </si>
  <si>
    <t>路線名</t>
    <rPh sb="0" eb="2">
      <t>ロセン</t>
    </rPh>
    <rPh sb="2" eb="3">
      <t>メイ</t>
    </rPh>
    <phoneticPr fontId="6"/>
  </si>
  <si>
    <t>施設名(フリガナ）</t>
    <rPh sb="0" eb="2">
      <t>シセツ</t>
    </rPh>
    <phoneticPr fontId="6"/>
  </si>
  <si>
    <t>建設
年次
（西暦）</t>
    <rPh sb="0" eb="2">
      <t>ケンセツ</t>
    </rPh>
    <rPh sb="3" eb="4">
      <t>トシ</t>
    </rPh>
    <rPh sb="7" eb="9">
      <t>セイレキ</t>
    </rPh>
    <phoneticPr fontId="9"/>
  </si>
  <si>
    <t>幅員
（ｍ）</t>
    <rPh sb="0" eb="2">
      <t>フクイン</t>
    </rPh>
    <phoneticPr fontId="9"/>
  </si>
  <si>
    <t>Ⅰ</t>
  </si>
  <si>
    <t>橋長
（ｍ）</t>
    <rPh sb="0" eb="2">
      <t>ハシナガ</t>
    </rPh>
    <phoneticPr fontId="9"/>
  </si>
  <si>
    <t>広島県</t>
  </si>
  <si>
    <t>Ⅲ</t>
    <phoneticPr fontId="1"/>
  </si>
  <si>
    <t>Ⅱ</t>
    <phoneticPr fontId="1"/>
  </si>
  <si>
    <t>Ⅰ</t>
    <phoneticPr fontId="1"/>
  </si>
  <si>
    <t>直轄</t>
    <rPh sb="0" eb="2">
      <t>チョッカツ</t>
    </rPh>
    <phoneticPr fontId="1"/>
  </si>
  <si>
    <t>平成２７年度　横断歩道橋　点検結果（広島県）</t>
    <rPh sb="0" eb="2">
      <t>ヘイセイ</t>
    </rPh>
    <rPh sb="4" eb="6">
      <t>ネンド</t>
    </rPh>
    <rPh sb="7" eb="9">
      <t>オウダン</t>
    </rPh>
    <rPh sb="9" eb="11">
      <t>ホドウ</t>
    </rPh>
    <rPh sb="11" eb="12">
      <t>バシ</t>
    </rPh>
    <rPh sb="13" eb="15">
      <t>テンケン</t>
    </rPh>
    <rPh sb="15" eb="17">
      <t>ケッカ</t>
    </rPh>
    <rPh sb="18" eb="20">
      <t>ヒロシマ</t>
    </rPh>
    <rPh sb="20" eb="21">
      <t>ケン</t>
    </rPh>
    <phoneticPr fontId="6"/>
  </si>
  <si>
    <t>福山市</t>
  </si>
  <si>
    <t>尾道市</t>
  </si>
  <si>
    <t>三次市</t>
  </si>
  <si>
    <t>庄原市</t>
  </si>
  <si>
    <t>東広島市</t>
  </si>
  <si>
    <t>不明</t>
  </si>
  <si>
    <t>広島県</t>
    <rPh sb="0" eb="3">
      <t>ヒロシマケン</t>
    </rPh>
    <phoneticPr fontId="13"/>
  </si>
  <si>
    <t>廿日市市</t>
  </si>
  <si>
    <t>北広島町</t>
  </si>
  <si>
    <t>府中市</t>
  </si>
  <si>
    <t>大浜第一歩道橋</t>
    <rPh sb="0" eb="2">
      <t>オオハマ</t>
    </rPh>
    <rPh sb="2" eb="4">
      <t>ダイイチ</t>
    </rPh>
    <rPh sb="4" eb="7">
      <t>ホドウキョウ</t>
    </rPh>
    <phoneticPr fontId="13"/>
  </si>
  <si>
    <t>ｵｵﾊﾏﾀﾞｲ1ﾎﾄﾞｳｷｮｳ</t>
    <phoneticPr fontId="13"/>
  </si>
  <si>
    <t>西瀬戸自動車道</t>
    <rPh sb="0" eb="1">
      <t>ニシ</t>
    </rPh>
    <rPh sb="1" eb="3">
      <t>セト</t>
    </rPh>
    <rPh sb="3" eb="6">
      <t>ジドウシャ</t>
    </rPh>
    <rPh sb="6" eb="7">
      <t>ミチ</t>
    </rPh>
    <phoneticPr fontId="13"/>
  </si>
  <si>
    <t>大浜第二歩道橋</t>
    <rPh sb="0" eb="2">
      <t>オオハマ</t>
    </rPh>
    <rPh sb="2" eb="3">
      <t>ダイイチ</t>
    </rPh>
    <rPh sb="3" eb="4">
      <t>２</t>
    </rPh>
    <rPh sb="4" eb="7">
      <t>ホドウキョウ</t>
    </rPh>
    <phoneticPr fontId="13"/>
  </si>
  <si>
    <t>ｵｵﾊﾏﾀﾞｲ2ﾎﾄﾞｳｷｮｳ</t>
    <phoneticPr fontId="13"/>
  </si>
  <si>
    <t>大浜第三歩道橋</t>
    <rPh sb="0" eb="2">
      <t>オオハマ</t>
    </rPh>
    <rPh sb="2" eb="3">
      <t>ダイイチ</t>
    </rPh>
    <rPh sb="3" eb="4">
      <t>３</t>
    </rPh>
    <rPh sb="4" eb="7">
      <t>ホドウキョウ</t>
    </rPh>
    <phoneticPr fontId="13"/>
  </si>
  <si>
    <t>ｵｵﾊﾏﾀﾞｲ3ﾎﾄﾞｳｷｮｳ</t>
    <phoneticPr fontId="13"/>
  </si>
  <si>
    <t>尾道市</t>
    <rPh sb="0" eb="2">
      <t>オノミチ</t>
    </rPh>
    <rPh sb="2" eb="3">
      <t>シ</t>
    </rPh>
    <phoneticPr fontId="13"/>
  </si>
  <si>
    <t>無名歩道橋（黒瀬町中黒瀬）</t>
  </si>
  <si>
    <t>森近歩道橋</t>
  </si>
  <si>
    <t>吉土実歩道橋</t>
  </si>
  <si>
    <t>無名歩道橋（西条インター前）</t>
  </si>
  <si>
    <t>八本松横断歩道橋</t>
  </si>
  <si>
    <t>下条横断歩道橋</t>
  </si>
  <si>
    <t>寺西横断歩道橋</t>
  </si>
  <si>
    <t>寺家横断歩道橋</t>
  </si>
  <si>
    <t>無名歩道橋（西条町郷曽）</t>
  </si>
  <si>
    <t>七ツ池歩道橋</t>
  </si>
  <si>
    <t>無名歩道橋（千代田IC）</t>
  </si>
  <si>
    <t>上加茂歩道橋</t>
  </si>
  <si>
    <t>道上歩道橋</t>
  </si>
  <si>
    <t>千田歩道橋</t>
  </si>
  <si>
    <t>宮ノ前歩道橋</t>
  </si>
  <si>
    <t>中野歩道橋</t>
  </si>
  <si>
    <t>府川歩道橋</t>
  </si>
  <si>
    <t>湯田小前歩道橋</t>
  </si>
  <si>
    <t>西国寺歩道橋</t>
  </si>
  <si>
    <t>宇津戸陸橋1号</t>
  </si>
  <si>
    <t>宇津戸陸橋2号</t>
  </si>
  <si>
    <t>市横断歩道橋</t>
  </si>
  <si>
    <t>三成横断歩道橋</t>
  </si>
  <si>
    <t>松岡歩道橋</t>
  </si>
  <si>
    <t>栗原1号橋</t>
  </si>
  <si>
    <t>栗原2号橋</t>
  </si>
  <si>
    <t>栗原3号橋</t>
  </si>
  <si>
    <t>日比崎横断歩道橋</t>
  </si>
  <si>
    <t>吉和歩道橋</t>
  </si>
  <si>
    <t>大内通り歩道橋</t>
  </si>
  <si>
    <t>県道馬木八本松線</t>
  </si>
  <si>
    <t>県道浜田八重可部線</t>
  </si>
  <si>
    <t>矢多田歩道橋</t>
  </si>
  <si>
    <t>世羅町</t>
  </si>
  <si>
    <t>広島県</t>
    <rPh sb="0" eb="3">
      <t>ヒロシマケン</t>
    </rPh>
    <phoneticPr fontId="1"/>
  </si>
  <si>
    <t>市町村</t>
    <rPh sb="0" eb="3">
      <t>シチョウソン</t>
    </rPh>
    <phoneticPr fontId="1"/>
  </si>
  <si>
    <t>本四連絡</t>
    <rPh sb="0" eb="2">
      <t>ホンシ</t>
    </rPh>
    <rPh sb="2" eb="4">
      <t>レンラク</t>
    </rPh>
    <phoneticPr fontId="1"/>
  </si>
  <si>
    <t>Ⅰ</t>
    <phoneticPr fontId="1"/>
  </si>
  <si>
    <t>平成２８年６月３０日時点</t>
    <rPh sb="0" eb="2">
      <t>ヘイセイ</t>
    </rPh>
    <rPh sb="4" eb="5">
      <t>ネン</t>
    </rPh>
    <rPh sb="6" eb="7">
      <t>ツキ</t>
    </rPh>
    <rPh sb="9" eb="10">
      <t>ヒ</t>
    </rPh>
    <rPh sb="10" eb="12">
      <t>ジテン</t>
    </rPh>
    <phoneticPr fontId="1"/>
  </si>
  <si>
    <t>国道2号</t>
  </si>
  <si>
    <t>国道375号</t>
  </si>
  <si>
    <t>国道432号</t>
  </si>
  <si>
    <t>国道182号</t>
  </si>
  <si>
    <t>国道184号</t>
  </si>
  <si>
    <t>国道183号</t>
  </si>
  <si>
    <t>本州四国連絡高速道路株式会社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rPh sb="10" eb="12">
      <t>カブシキ</t>
    </rPh>
    <rPh sb="12" eb="14">
      <t>カイシャ</t>
    </rPh>
    <phoneticPr fontId="1"/>
  </si>
  <si>
    <t>(ﾑﾒｲﾎﾄﾞｳｷｮｳ(ｸﾛｾﾅｶｸﾛｾ)</t>
  </si>
  <si>
    <t>(ﾓﾘﾁｶﾎﾄﾞｳｷｮｳ)</t>
  </si>
  <si>
    <t>(ﾖｼﾂﾁｻﾞﾈﾎﾄﾞｳｷｮｳ)</t>
  </si>
  <si>
    <t>(ﾑﾒｲﾎﾄﾞｳｷｮｳ(ｻｲｼﾞｮｳｲﾝﾀｰﾏｴ)</t>
  </si>
  <si>
    <t>(ﾊﾁﾎﾝﾏﾂｵｳﾀﾞﾝﾎﾄﾞｳｷｮｳ)</t>
  </si>
  <si>
    <t>国道486号</t>
  </si>
  <si>
    <t>(ｼﾓｼﾞｮｳｵｳﾀﾞﾝﾎﾄﾞｳｷｮｳ)</t>
  </si>
  <si>
    <t>(ﾃﾗﾆｼｵｳﾀﾞﾝﾎﾄﾞｳｷｮｳ)</t>
  </si>
  <si>
    <t>(ｼﾞｹｵｳﾀﾞﾝﾎﾄﾞｳｷｮｳ)</t>
  </si>
  <si>
    <t>(ﾑﾒｲﾎﾄﾞｳｷｮｳ(ｻｲｼﾞｮｳﾁｮｳｺﾞｳｿ)</t>
  </si>
  <si>
    <t>(ﾅﾅﾂｲｹﾎﾄﾞｳｷｮｳ)</t>
  </si>
  <si>
    <t>(ﾑﾒｲﾎﾄﾞｳｷｮｳ)</t>
  </si>
  <si>
    <t>(ｶﾐｶﾓﾎﾄﾞｳｷｮｳ)</t>
  </si>
  <si>
    <t>(ﾐﾁﾉｳｴﾎﾄﾞｳｷｮｳ)</t>
  </si>
  <si>
    <t>(ｾﾝﾀﾞﾎﾄﾞｳｷｮｳ)</t>
  </si>
  <si>
    <t>(ﾐﾔﾉﾏｴﾎﾄﾞｳｷｮｳ)</t>
  </si>
  <si>
    <t>(ﾅｶﾉﾎﾄﾞｳｷｮｳ)</t>
  </si>
  <si>
    <t>(ﾌｶﾜﾎﾄﾞｳｷｮｳ)</t>
  </si>
  <si>
    <t>(ﾕﾀﾞｼｮｳﾏｴﾎﾄﾞｳｷｮｳ)</t>
  </si>
  <si>
    <t>(ｻｲｺﾞｸｼﾞﾎﾄﾞｳｷｮｳ)</t>
  </si>
  <si>
    <t>(ｳﾂﾄﾞﾘｯｷｮｳｲﾁｺﾞｳ)</t>
  </si>
  <si>
    <t>(ｳﾂﾄﾞﾘｯｷｮｳﾆｺﾞｳ)</t>
  </si>
  <si>
    <t>(ｲﾁｵｳﾀﾞﾝﾎﾄﾞｳｷｮｳ)</t>
  </si>
  <si>
    <t>(ﾐﾅﾘｵｳﾀﾞﾝﾎﾄﾞｳｷｮｳ)</t>
  </si>
  <si>
    <t>(ﾏﾂｵｶﾎﾄﾞｳｷｮｳ)</t>
  </si>
  <si>
    <t>(ｸﾘﾊﾗｲﾁｺﾞｳｷｮｳ)</t>
  </si>
  <si>
    <t>(ｸﾘﾊﾗﾆｺﾞｳｷｮｳ)</t>
  </si>
  <si>
    <t>(ｸﾘﾊﾗｻﾝｺﾞｳｷｮｳ)</t>
  </si>
  <si>
    <t>(ﾋﾋﾞｻﾞｷｵｳﾀﾞﾝﾎﾄﾞｳｷｮｳ)</t>
  </si>
  <si>
    <t>(ﾖｼﾜﾎﾄﾞｳｷｮｳ)</t>
  </si>
  <si>
    <t>(ｵｵｳﾁﾄﾞｵﾘﾎﾄﾞｳｷｮｳ)</t>
  </si>
  <si>
    <t>廿日市陸橋</t>
  </si>
  <si>
    <t>(ﾊﾂｶｲﾁﾘｯｷｮｳ)</t>
  </si>
  <si>
    <t>潮音寺前陸橋</t>
  </si>
  <si>
    <t>(ﾁｮｳｵﾝｼﾞﾏｴﾘｯｷｮｳ)</t>
  </si>
  <si>
    <t>宮内歩道橋</t>
  </si>
  <si>
    <t>(ﾐﾔｳﾁﾎﾄﾞｳｷｮｳ)</t>
  </si>
  <si>
    <t>県道廿日市佐伯線</t>
  </si>
  <si>
    <t>ふれあい陸橋</t>
  </si>
  <si>
    <t>(ﾌﾚｱｲﾘｯｷｮｳ)</t>
  </si>
  <si>
    <t>(ﾔﾏﾀﾞﾎﾄﾞｳｷｮｳ)</t>
  </si>
  <si>
    <t>藤田沖横断歩道橋</t>
  </si>
  <si>
    <t>(ﾌｼﾞﾀｵｷｵｳﾀﾞﾝﾎﾄﾞｳｷｮｳ)</t>
  </si>
  <si>
    <t>市道土与丸中島線</t>
  </si>
  <si>
    <t>土与丸横断橋</t>
  </si>
  <si>
    <t>(ﾄﾞﾖﾏﾙｵｳﾀﾞﾝｷｮｳ)</t>
  </si>
  <si>
    <t>市道土与丸御薗宇線</t>
  </si>
  <si>
    <t>和泉横断歩道橋</t>
  </si>
  <si>
    <t>(ｲｽﾞﾐｵｳﾀﾞﾝﾎﾄﾞｳｷｮｳ)</t>
  </si>
  <si>
    <t>御条横断歩道橋</t>
  </si>
  <si>
    <t>(ｺﾞｼﾞｮｳｵｳﾀﾞﾝﾎﾄﾞｳｷｮｳ)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</si>
</sst>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ＭＳ ゴシック"/>
      <family val="2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ゴシック"/>
      <family val="2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NumberFormat="1" applyFont="1" applyFill="1" applyAlignment="1">
      <alignment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right" vertical="center" shrinkToFit="1"/>
    </xf>
    <xf numFmtId="176" fontId="7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4" fillId="0" borderId="0" xfId="0" applyNumberFormat="1" applyFont="1" applyAlignment="1">
      <alignment vertical="center" shrinkToFit="1"/>
    </xf>
    <xf numFmtId="0" fontId="4" fillId="0" borderId="0" xfId="0" applyNumberFormat="1" applyFont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shrinkToFit="1"/>
    </xf>
    <xf numFmtId="0" fontId="5" fillId="2" borderId="8" xfId="0" applyNumberFormat="1" applyFont="1" applyFill="1" applyBorder="1" applyAlignment="1">
      <alignment horizontal="center" vertical="center" wrapText="1" shrinkToFit="1"/>
    </xf>
    <xf numFmtId="0" fontId="5" fillId="2" borderId="7" xfId="0" applyNumberFormat="1" applyFont="1" applyFill="1" applyBorder="1" applyAlignment="1">
      <alignment horizontal="center" vertical="center" shrinkToFit="1"/>
    </xf>
    <xf numFmtId="0" fontId="5" fillId="2" borderId="4" xfId="0" applyNumberFormat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vertical="center" wrapText="1"/>
    </xf>
    <xf numFmtId="1" fontId="0" fillId="0" borderId="1" xfId="0" applyNumberFormat="1" applyBorder="1">
      <alignment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219075</xdr:colOff>
      <xdr:row>0</xdr:row>
      <xdr:rowOff>76200</xdr:rowOff>
    </xdr:from>
    <xdr:ext cx="878959" cy="325730"/>
    <xdr:sp macro="" textlink="">
      <xdr:nvSpPr>
        <xdr:cNvPr id="2" name="テキスト ボックス 1"/>
        <xdr:cNvSpPr txBox="1"/>
      </xdr:nvSpPr>
      <xdr:spPr>
        <a:xfrm>
          <a:off x="8782050" y="76200"/>
          <a:ext cx="878959" cy="32573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+mn-ea"/>
              <a:ea typeface="+mn-ea"/>
            </a:rPr>
            <a:t>資料２</a:t>
          </a:r>
          <a:r>
            <a:rPr kumimoji="1" lang="en-US" altLang="ja-JP" sz="1400">
              <a:latin typeface="+mn-ea"/>
              <a:ea typeface="+mn-ea"/>
            </a:rPr>
            <a:t>-</a:t>
          </a:r>
          <a:r>
            <a:rPr kumimoji="1" lang="ja-JP" altLang="en-US" sz="1400">
              <a:latin typeface="+mn-ea"/>
              <a:ea typeface="+mn-ea"/>
            </a:rPr>
            <a:t>５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46"/>
  <sheetViews>
    <sheetView tabSelected="1" view="pageBreakPreview" topLeftCell="A28" zoomScaleNormal="85" zoomScaleSheetLayoutView="100" workbookViewId="0">
      <selection activeCell="I7" sqref="I7"/>
    </sheetView>
  </sheetViews>
  <sheetFormatPr defaultRowHeight="12" x14ac:dyDescent="0.15"/>
  <cols>
    <col min="1" max="1" width="2.7109375" customWidth="1"/>
    <col min="2" max="3" width="23.28515625" style="1" customWidth="1"/>
    <col min="4" max="4" width="28.7109375" style="1" customWidth="1"/>
    <col min="5" max="5" width="7.5703125" style="10" bestFit="1" customWidth="1"/>
    <col min="6" max="6" width="9" style="10" bestFit="1" customWidth="1"/>
    <col min="7" max="7" width="7.7109375" style="11" customWidth="1"/>
    <col min="8" max="8" width="16.42578125" style="1" bestFit="1" customWidth="1"/>
    <col min="9" max="9" width="9.7109375" style="1" bestFit="1" customWidth="1"/>
    <col min="10" max="10" width="16.42578125" style="1" bestFit="1" customWidth="1"/>
    <col min="11" max="11" width="8.5703125" style="1" bestFit="1" customWidth="1"/>
    <col min="12" max="15" width="0" hidden="1" customWidth="1"/>
  </cols>
  <sheetData>
    <row r="1" spans="2:14" ht="31.5" customHeight="1" x14ac:dyDescent="0.15"/>
    <row r="2" spans="2:14" ht="30" customHeight="1" x14ac:dyDescent="0.15">
      <c r="B2" s="6" t="s">
        <v>20</v>
      </c>
      <c r="C2" s="5"/>
      <c r="D2" s="4"/>
      <c r="E2" s="7"/>
      <c r="F2" s="8"/>
      <c r="G2" s="9"/>
      <c r="H2" s="3"/>
      <c r="I2" s="3"/>
      <c r="J2" s="30" t="s">
        <v>77</v>
      </c>
      <c r="K2" s="31"/>
    </row>
    <row r="3" spans="2:14" ht="24.95" customHeight="1" x14ac:dyDescent="0.15">
      <c r="B3" s="32" t="s">
        <v>10</v>
      </c>
      <c r="C3" s="33"/>
      <c r="D3" s="36" t="s">
        <v>9</v>
      </c>
      <c r="E3" s="37" t="s">
        <v>11</v>
      </c>
      <c r="F3" s="37" t="s">
        <v>14</v>
      </c>
      <c r="G3" s="39" t="s">
        <v>12</v>
      </c>
      <c r="H3" s="21" t="s">
        <v>8</v>
      </c>
      <c r="I3" s="41" t="s">
        <v>7</v>
      </c>
      <c r="J3" s="41"/>
      <c r="K3" s="22" t="s">
        <v>6</v>
      </c>
    </row>
    <row r="4" spans="2:14" ht="24.95" customHeight="1" x14ac:dyDescent="0.15">
      <c r="B4" s="34"/>
      <c r="C4" s="35"/>
      <c r="D4" s="36"/>
      <c r="E4" s="38"/>
      <c r="F4" s="38"/>
      <c r="G4" s="40"/>
      <c r="H4" s="22" t="s">
        <v>5</v>
      </c>
      <c r="I4" s="23" t="s">
        <v>4</v>
      </c>
      <c r="J4" s="24" t="s">
        <v>3</v>
      </c>
      <c r="K4" s="22" t="s">
        <v>2</v>
      </c>
    </row>
    <row r="5" spans="2:14" ht="34.5" customHeight="1" x14ac:dyDescent="0.15">
      <c r="B5" s="20" t="s">
        <v>31</v>
      </c>
      <c r="C5" s="19" t="s">
        <v>32</v>
      </c>
      <c r="D5" s="20" t="s">
        <v>33</v>
      </c>
      <c r="E5" s="2">
        <v>1983</v>
      </c>
      <c r="F5" s="42">
        <v>29</v>
      </c>
      <c r="G5" s="42">
        <v>2.25</v>
      </c>
      <c r="H5" s="29" t="s">
        <v>84</v>
      </c>
      <c r="I5" s="12" t="s">
        <v>27</v>
      </c>
      <c r="J5" s="12" t="s">
        <v>38</v>
      </c>
      <c r="K5" s="13" t="s">
        <v>0</v>
      </c>
    </row>
    <row r="6" spans="2:14" ht="34.5" customHeight="1" x14ac:dyDescent="0.15">
      <c r="B6" s="20" t="s">
        <v>34</v>
      </c>
      <c r="C6" s="19" t="s">
        <v>35</v>
      </c>
      <c r="D6" s="20" t="s">
        <v>33</v>
      </c>
      <c r="E6" s="2">
        <v>1983</v>
      </c>
      <c r="F6" s="42">
        <v>12.5</v>
      </c>
      <c r="G6" s="42">
        <v>2.25</v>
      </c>
      <c r="H6" s="29" t="s">
        <v>84</v>
      </c>
      <c r="I6" s="12" t="s">
        <v>27</v>
      </c>
      <c r="J6" s="12" t="s">
        <v>38</v>
      </c>
      <c r="K6" s="13" t="s">
        <v>13</v>
      </c>
      <c r="M6" s="17" t="s">
        <v>19</v>
      </c>
      <c r="N6" s="16"/>
    </row>
    <row r="7" spans="2:14" ht="34.5" customHeight="1" x14ac:dyDescent="0.15">
      <c r="B7" s="20" t="s">
        <v>36</v>
      </c>
      <c r="C7" s="19" t="s">
        <v>37</v>
      </c>
      <c r="D7" s="20" t="s">
        <v>33</v>
      </c>
      <c r="E7" s="2">
        <v>1983</v>
      </c>
      <c r="F7" s="42">
        <v>32</v>
      </c>
      <c r="G7" s="42">
        <v>2.25</v>
      </c>
      <c r="H7" s="29" t="s">
        <v>84</v>
      </c>
      <c r="I7" s="12" t="s">
        <v>27</v>
      </c>
      <c r="J7" s="12" t="s">
        <v>38</v>
      </c>
      <c r="K7" s="13" t="s">
        <v>0</v>
      </c>
      <c r="M7" s="18" t="s">
        <v>18</v>
      </c>
      <c r="N7" s="15"/>
    </row>
    <row r="8" spans="2:14" ht="34.5" customHeight="1" x14ac:dyDescent="0.15">
      <c r="B8" s="28" t="s">
        <v>39</v>
      </c>
      <c r="C8" s="28" t="s">
        <v>85</v>
      </c>
      <c r="D8" s="28" t="s">
        <v>79</v>
      </c>
      <c r="E8" s="26">
        <v>1969</v>
      </c>
      <c r="F8" s="43">
        <v>40.75</v>
      </c>
      <c r="G8" s="43">
        <v>1.9</v>
      </c>
      <c r="H8" s="25" t="s">
        <v>15</v>
      </c>
      <c r="I8" s="25" t="s">
        <v>15</v>
      </c>
      <c r="J8" s="25" t="s">
        <v>25</v>
      </c>
      <c r="K8" s="27" t="s">
        <v>0</v>
      </c>
      <c r="M8" s="18" t="s">
        <v>17</v>
      </c>
      <c r="N8" s="15"/>
    </row>
    <row r="9" spans="2:14" ht="34.5" customHeight="1" x14ac:dyDescent="0.15">
      <c r="B9" s="28" t="s">
        <v>40</v>
      </c>
      <c r="C9" s="28" t="s">
        <v>86</v>
      </c>
      <c r="D9" s="28" t="s">
        <v>79</v>
      </c>
      <c r="E9" s="26">
        <v>1975</v>
      </c>
      <c r="F9" s="43">
        <v>39.479999999999997</v>
      </c>
      <c r="G9" s="43">
        <v>1.9</v>
      </c>
      <c r="H9" s="25" t="s">
        <v>15</v>
      </c>
      <c r="I9" s="25" t="s">
        <v>15</v>
      </c>
      <c r="J9" s="25" t="s">
        <v>25</v>
      </c>
      <c r="K9" s="27" t="s">
        <v>0</v>
      </c>
      <c r="M9" s="18" t="s">
        <v>16</v>
      </c>
      <c r="N9" s="15"/>
    </row>
    <row r="10" spans="2:14" ht="34.5" customHeight="1" x14ac:dyDescent="0.15">
      <c r="B10" s="28" t="s">
        <v>41</v>
      </c>
      <c r="C10" s="28" t="s">
        <v>87</v>
      </c>
      <c r="D10" s="28" t="s">
        <v>79</v>
      </c>
      <c r="E10" s="26">
        <v>1994</v>
      </c>
      <c r="F10" s="43">
        <v>73</v>
      </c>
      <c r="G10" s="43">
        <v>2.7</v>
      </c>
      <c r="H10" s="25" t="s">
        <v>15</v>
      </c>
      <c r="I10" s="25" t="s">
        <v>15</v>
      </c>
      <c r="J10" s="25" t="s">
        <v>25</v>
      </c>
      <c r="K10" s="27" t="s">
        <v>0</v>
      </c>
    </row>
    <row r="11" spans="2:14" ht="34.5" customHeight="1" x14ac:dyDescent="0.15">
      <c r="B11" s="28" t="s">
        <v>42</v>
      </c>
      <c r="C11" s="28" t="s">
        <v>88</v>
      </c>
      <c r="D11" s="28" t="s">
        <v>79</v>
      </c>
      <c r="E11" s="26">
        <v>2000</v>
      </c>
      <c r="F11" s="43">
        <v>79.599999999999994</v>
      </c>
      <c r="G11" s="43">
        <v>2.9</v>
      </c>
      <c r="H11" s="25" t="s">
        <v>15</v>
      </c>
      <c r="I11" s="25" t="s">
        <v>15</v>
      </c>
      <c r="J11" s="25" t="s">
        <v>25</v>
      </c>
      <c r="K11" s="27" t="s">
        <v>13</v>
      </c>
      <c r="M11" s="17" t="s">
        <v>75</v>
      </c>
      <c r="N11" s="16"/>
    </row>
    <row r="12" spans="2:14" ht="34.5" customHeight="1" x14ac:dyDescent="0.15">
      <c r="B12" s="28" t="s">
        <v>43</v>
      </c>
      <c r="C12" s="28" t="s">
        <v>89</v>
      </c>
      <c r="D12" s="28" t="s">
        <v>90</v>
      </c>
      <c r="E12" s="26">
        <v>1968</v>
      </c>
      <c r="F12" s="43">
        <v>68.569999999999993</v>
      </c>
      <c r="G12" s="43">
        <v>1.9</v>
      </c>
      <c r="H12" s="25" t="s">
        <v>15</v>
      </c>
      <c r="I12" s="25" t="s">
        <v>15</v>
      </c>
      <c r="J12" s="25" t="s">
        <v>25</v>
      </c>
      <c r="K12" s="27" t="s">
        <v>0</v>
      </c>
      <c r="M12" s="18" t="s">
        <v>18</v>
      </c>
      <c r="N12" s="15">
        <f>COUNTIF($K$5:$K$7,M12)</f>
        <v>1</v>
      </c>
    </row>
    <row r="13" spans="2:14" ht="34.5" customHeight="1" x14ac:dyDescent="0.15">
      <c r="B13" s="28" t="s">
        <v>44</v>
      </c>
      <c r="C13" s="28" t="s">
        <v>91</v>
      </c>
      <c r="D13" s="28" t="s">
        <v>90</v>
      </c>
      <c r="E13" s="26">
        <v>1969</v>
      </c>
      <c r="F13" s="43">
        <v>38.11</v>
      </c>
      <c r="G13" s="43">
        <v>1.9</v>
      </c>
      <c r="H13" s="25" t="s">
        <v>15</v>
      </c>
      <c r="I13" s="25" t="s">
        <v>15</v>
      </c>
      <c r="J13" s="25" t="s">
        <v>25</v>
      </c>
      <c r="K13" s="27" t="s">
        <v>0</v>
      </c>
      <c r="M13" s="18" t="s">
        <v>17</v>
      </c>
      <c r="N13" s="15">
        <f>COUNTIF($K$5:$K$7,M13)</f>
        <v>2</v>
      </c>
    </row>
    <row r="14" spans="2:14" ht="34.5" customHeight="1" x14ac:dyDescent="0.15">
      <c r="B14" s="28" t="s">
        <v>45</v>
      </c>
      <c r="C14" s="28" t="s">
        <v>92</v>
      </c>
      <c r="D14" s="28" t="s">
        <v>90</v>
      </c>
      <c r="E14" s="26">
        <v>1968</v>
      </c>
      <c r="F14" s="43">
        <v>37.96</v>
      </c>
      <c r="G14" s="43">
        <v>1.9</v>
      </c>
      <c r="H14" s="25" t="s">
        <v>15</v>
      </c>
      <c r="I14" s="25" t="s">
        <v>15</v>
      </c>
      <c r="J14" s="25" t="s">
        <v>25</v>
      </c>
      <c r="K14" s="27" t="s">
        <v>0</v>
      </c>
      <c r="M14" s="18" t="s">
        <v>16</v>
      </c>
      <c r="N14" s="15">
        <f>COUNTIF($K$5:$K$7,M14)</f>
        <v>0</v>
      </c>
    </row>
    <row r="15" spans="2:14" ht="34.5" customHeight="1" x14ac:dyDescent="0.15">
      <c r="B15" s="28" t="s">
        <v>46</v>
      </c>
      <c r="C15" s="28" t="s">
        <v>93</v>
      </c>
      <c r="D15" s="28" t="s">
        <v>90</v>
      </c>
      <c r="E15" s="26">
        <v>1971</v>
      </c>
      <c r="F15" s="43">
        <v>36.94</v>
      </c>
      <c r="G15" s="43">
        <v>1.9</v>
      </c>
      <c r="H15" s="25" t="s">
        <v>15</v>
      </c>
      <c r="I15" s="25" t="s">
        <v>15</v>
      </c>
      <c r="J15" s="25" t="s">
        <v>25</v>
      </c>
      <c r="K15" s="27" t="s">
        <v>0</v>
      </c>
    </row>
    <row r="16" spans="2:14" ht="34.5" customHeight="1" x14ac:dyDescent="0.15">
      <c r="B16" s="28" t="s">
        <v>47</v>
      </c>
      <c r="C16" s="28" t="s">
        <v>94</v>
      </c>
      <c r="D16" s="28" t="s">
        <v>69</v>
      </c>
      <c r="E16" s="26" t="s">
        <v>26</v>
      </c>
      <c r="F16" s="43">
        <v>38.04</v>
      </c>
      <c r="G16" s="43">
        <v>1.9</v>
      </c>
      <c r="H16" s="25" t="s">
        <v>15</v>
      </c>
      <c r="I16" s="25" t="s">
        <v>15</v>
      </c>
      <c r="J16" s="25" t="s">
        <v>25</v>
      </c>
      <c r="K16" s="27" t="s">
        <v>1</v>
      </c>
      <c r="M16" s="18" t="s">
        <v>73</v>
      </c>
    </row>
    <row r="17" spans="2:14" ht="34.5" customHeight="1" x14ac:dyDescent="0.15">
      <c r="B17" s="28" t="s">
        <v>48</v>
      </c>
      <c r="C17" s="28" t="s">
        <v>95</v>
      </c>
      <c r="D17" s="28" t="s">
        <v>69</v>
      </c>
      <c r="E17" s="26">
        <v>1978</v>
      </c>
      <c r="F17" s="43">
        <v>98.49</v>
      </c>
      <c r="G17" s="43">
        <v>1.9</v>
      </c>
      <c r="H17" s="25" t="s">
        <v>15</v>
      </c>
      <c r="I17" s="25" t="s">
        <v>15</v>
      </c>
      <c r="J17" s="25" t="s">
        <v>25</v>
      </c>
      <c r="K17" s="27" t="s">
        <v>0</v>
      </c>
      <c r="M17" s="18" t="s">
        <v>18</v>
      </c>
      <c r="N17" s="15">
        <f>COUNTIF($K$8:$K$42,M17)</f>
        <v>6</v>
      </c>
    </row>
    <row r="18" spans="2:14" ht="34.5" customHeight="1" x14ac:dyDescent="0.15">
      <c r="B18" s="28" t="s">
        <v>49</v>
      </c>
      <c r="C18" s="28" t="s">
        <v>96</v>
      </c>
      <c r="D18" s="28" t="s">
        <v>70</v>
      </c>
      <c r="E18" s="26">
        <v>2005</v>
      </c>
      <c r="F18" s="43">
        <v>26.9</v>
      </c>
      <c r="G18" s="43">
        <v>2.6</v>
      </c>
      <c r="H18" s="25" t="s">
        <v>15</v>
      </c>
      <c r="I18" s="25" t="s">
        <v>15</v>
      </c>
      <c r="J18" s="25" t="s">
        <v>29</v>
      </c>
      <c r="K18" s="27" t="s">
        <v>0</v>
      </c>
      <c r="M18" s="18" t="s">
        <v>17</v>
      </c>
      <c r="N18" s="15">
        <f t="shared" ref="N18:N19" si="0">COUNTIF($K$8:$K$42,M18)</f>
        <v>17</v>
      </c>
    </row>
    <row r="19" spans="2:14" ht="34.5" customHeight="1" x14ac:dyDescent="0.15">
      <c r="B19" s="28" t="s">
        <v>50</v>
      </c>
      <c r="C19" s="28" t="s">
        <v>97</v>
      </c>
      <c r="D19" s="28" t="s">
        <v>81</v>
      </c>
      <c r="E19" s="26">
        <v>1974</v>
      </c>
      <c r="F19" s="43">
        <v>48.2</v>
      </c>
      <c r="G19" s="43">
        <v>1.9</v>
      </c>
      <c r="H19" s="25" t="s">
        <v>15</v>
      </c>
      <c r="I19" s="25" t="s">
        <v>15</v>
      </c>
      <c r="J19" s="25" t="s">
        <v>21</v>
      </c>
      <c r="K19" s="27" t="s">
        <v>1</v>
      </c>
      <c r="M19" s="18" t="s">
        <v>16</v>
      </c>
      <c r="N19" s="15">
        <f t="shared" si="0"/>
        <v>12</v>
      </c>
    </row>
    <row r="20" spans="2:14" ht="34.5" customHeight="1" x14ac:dyDescent="0.15">
      <c r="B20" s="28" t="s">
        <v>51</v>
      </c>
      <c r="C20" s="28" t="s">
        <v>98</v>
      </c>
      <c r="D20" s="28" t="s">
        <v>81</v>
      </c>
      <c r="E20" s="26">
        <v>1973</v>
      </c>
      <c r="F20" s="43">
        <v>44</v>
      </c>
      <c r="G20" s="43">
        <v>1.9</v>
      </c>
      <c r="H20" s="25" t="s">
        <v>15</v>
      </c>
      <c r="I20" s="25" t="s">
        <v>15</v>
      </c>
      <c r="J20" s="25" t="s">
        <v>21</v>
      </c>
      <c r="K20" s="27" t="s">
        <v>1</v>
      </c>
    </row>
    <row r="21" spans="2:14" s="14" customFormat="1" ht="34.5" customHeight="1" x14ac:dyDescent="0.15">
      <c r="B21" s="28" t="s">
        <v>52</v>
      </c>
      <c r="C21" s="28" t="s">
        <v>99</v>
      </c>
      <c r="D21" s="28" t="s">
        <v>81</v>
      </c>
      <c r="E21" s="26">
        <v>1974</v>
      </c>
      <c r="F21" s="43">
        <v>48</v>
      </c>
      <c r="G21" s="43">
        <v>1.9</v>
      </c>
      <c r="H21" s="25" t="s">
        <v>15</v>
      </c>
      <c r="I21" s="25" t="s">
        <v>15</v>
      </c>
      <c r="J21" s="25" t="s">
        <v>21</v>
      </c>
      <c r="K21" s="27" t="s">
        <v>0</v>
      </c>
      <c r="M21" s="18" t="s">
        <v>74</v>
      </c>
      <c r="N21"/>
    </row>
    <row r="22" spans="2:14" s="14" customFormat="1" ht="34.5" customHeight="1" x14ac:dyDescent="0.15">
      <c r="B22" s="28" t="s">
        <v>53</v>
      </c>
      <c r="C22" s="28" t="s">
        <v>100</v>
      </c>
      <c r="D22" s="28" t="s">
        <v>81</v>
      </c>
      <c r="E22" s="26">
        <v>1987</v>
      </c>
      <c r="F22" s="43">
        <v>119.9</v>
      </c>
      <c r="G22" s="43">
        <v>1.9</v>
      </c>
      <c r="H22" s="25" t="s">
        <v>15</v>
      </c>
      <c r="I22" s="25" t="s">
        <v>15</v>
      </c>
      <c r="J22" s="25" t="s">
        <v>21</v>
      </c>
      <c r="K22" s="27" t="s">
        <v>1</v>
      </c>
      <c r="M22" s="18" t="s">
        <v>76</v>
      </c>
      <c r="N22" s="15">
        <f>COUNTIF($K$43:$K$46,M22)</f>
        <v>0</v>
      </c>
    </row>
    <row r="23" spans="2:14" s="14" customFormat="1" ht="34.5" customHeight="1" x14ac:dyDescent="0.15">
      <c r="B23" s="28" t="s">
        <v>54</v>
      </c>
      <c r="C23" s="28" t="s">
        <v>101</v>
      </c>
      <c r="D23" s="28" t="s">
        <v>81</v>
      </c>
      <c r="E23" s="26">
        <v>1972</v>
      </c>
      <c r="F23" s="43">
        <v>40.9</v>
      </c>
      <c r="G23" s="43">
        <v>1.9</v>
      </c>
      <c r="H23" s="25" t="s">
        <v>15</v>
      </c>
      <c r="I23" s="25" t="s">
        <v>15</v>
      </c>
      <c r="J23" s="25" t="s">
        <v>21</v>
      </c>
      <c r="K23" s="27" t="s">
        <v>1</v>
      </c>
      <c r="M23" s="18" t="s">
        <v>17</v>
      </c>
      <c r="N23" s="15">
        <f>COUNTIF($K$43:$K$46,M23)</f>
        <v>4</v>
      </c>
    </row>
    <row r="24" spans="2:14" s="14" customFormat="1" ht="34.5" customHeight="1" x14ac:dyDescent="0.15">
      <c r="B24" s="28" t="s">
        <v>55</v>
      </c>
      <c r="C24" s="28" t="s">
        <v>102</v>
      </c>
      <c r="D24" s="28" t="s">
        <v>90</v>
      </c>
      <c r="E24" s="26">
        <v>1970</v>
      </c>
      <c r="F24" s="43">
        <v>37.1</v>
      </c>
      <c r="G24" s="43">
        <v>1.9</v>
      </c>
      <c r="H24" s="25" t="s">
        <v>15</v>
      </c>
      <c r="I24" s="25" t="s">
        <v>15</v>
      </c>
      <c r="J24" s="25" t="s">
        <v>30</v>
      </c>
      <c r="K24" s="27" t="s">
        <v>0</v>
      </c>
      <c r="M24" s="18" t="s">
        <v>16</v>
      </c>
      <c r="N24" s="15">
        <f>COUNTIF($K$43:$K$46,M24)</f>
        <v>0</v>
      </c>
    </row>
    <row r="25" spans="2:14" s="14" customFormat="1" ht="34.5" customHeight="1" x14ac:dyDescent="0.15">
      <c r="B25" s="28" t="s">
        <v>56</v>
      </c>
      <c r="C25" s="28" t="s">
        <v>103</v>
      </c>
      <c r="D25" s="28" t="s">
        <v>90</v>
      </c>
      <c r="E25" s="26">
        <v>1988</v>
      </c>
      <c r="F25" s="43">
        <v>56</v>
      </c>
      <c r="G25" s="43">
        <v>1.9</v>
      </c>
      <c r="H25" s="25" t="s">
        <v>15</v>
      </c>
      <c r="I25" s="25" t="s">
        <v>15</v>
      </c>
      <c r="J25" s="25" t="s">
        <v>21</v>
      </c>
      <c r="K25" s="27" t="s">
        <v>0</v>
      </c>
    </row>
    <row r="26" spans="2:14" s="14" customFormat="1" ht="34.5" customHeight="1" x14ac:dyDescent="0.15">
      <c r="B26" s="28" t="s">
        <v>57</v>
      </c>
      <c r="C26" s="28" t="s">
        <v>104</v>
      </c>
      <c r="D26" s="28" t="s">
        <v>78</v>
      </c>
      <c r="E26" s="26">
        <v>1965</v>
      </c>
      <c r="F26" s="43">
        <v>13.8</v>
      </c>
      <c r="G26" s="43">
        <v>1.9</v>
      </c>
      <c r="H26" s="25" t="s">
        <v>15</v>
      </c>
      <c r="I26" s="25" t="s">
        <v>15</v>
      </c>
      <c r="J26" s="25" t="s">
        <v>22</v>
      </c>
      <c r="K26" s="27" t="s">
        <v>1</v>
      </c>
    </row>
    <row r="27" spans="2:14" s="14" customFormat="1" ht="34.5" customHeight="1" x14ac:dyDescent="0.15">
      <c r="B27" s="28" t="s">
        <v>58</v>
      </c>
      <c r="C27" s="28" t="s">
        <v>105</v>
      </c>
      <c r="D27" s="28" t="s">
        <v>82</v>
      </c>
      <c r="E27" s="26">
        <v>1972</v>
      </c>
      <c r="F27" s="43">
        <v>13</v>
      </c>
      <c r="G27" s="43">
        <v>1.9</v>
      </c>
      <c r="H27" s="25" t="s">
        <v>15</v>
      </c>
      <c r="I27" s="25" t="s">
        <v>15</v>
      </c>
      <c r="J27" s="25" t="s">
        <v>72</v>
      </c>
      <c r="K27" s="27" t="s">
        <v>13</v>
      </c>
    </row>
    <row r="28" spans="2:14" s="14" customFormat="1" ht="34.5" customHeight="1" x14ac:dyDescent="0.15">
      <c r="B28" s="28" t="s">
        <v>59</v>
      </c>
      <c r="C28" s="28" t="s">
        <v>106</v>
      </c>
      <c r="D28" s="28" t="s">
        <v>82</v>
      </c>
      <c r="E28" s="26">
        <v>1972</v>
      </c>
      <c r="F28" s="43">
        <v>13</v>
      </c>
      <c r="G28" s="43">
        <v>1.9</v>
      </c>
      <c r="H28" s="25" t="s">
        <v>15</v>
      </c>
      <c r="I28" s="25" t="s">
        <v>15</v>
      </c>
      <c r="J28" s="25" t="s">
        <v>72</v>
      </c>
      <c r="K28" s="27" t="s">
        <v>13</v>
      </c>
    </row>
    <row r="29" spans="2:14" s="14" customFormat="1" ht="34.5" customHeight="1" x14ac:dyDescent="0.15">
      <c r="B29" s="28" t="s">
        <v>60</v>
      </c>
      <c r="C29" s="28" t="s">
        <v>107</v>
      </c>
      <c r="D29" s="28" t="s">
        <v>82</v>
      </c>
      <c r="E29" s="26">
        <v>1976</v>
      </c>
      <c r="F29" s="43">
        <v>14.8</v>
      </c>
      <c r="G29" s="43">
        <v>1.9</v>
      </c>
      <c r="H29" s="25" t="s">
        <v>15</v>
      </c>
      <c r="I29" s="25" t="s">
        <v>15</v>
      </c>
      <c r="J29" s="25" t="s">
        <v>22</v>
      </c>
      <c r="K29" s="27" t="s">
        <v>0</v>
      </c>
    </row>
    <row r="30" spans="2:14" s="14" customFormat="1" ht="34.5" customHeight="1" x14ac:dyDescent="0.15">
      <c r="B30" s="28" t="s">
        <v>61</v>
      </c>
      <c r="C30" s="28" t="s">
        <v>108</v>
      </c>
      <c r="D30" s="28" t="s">
        <v>82</v>
      </c>
      <c r="E30" s="26">
        <v>1975</v>
      </c>
      <c r="F30" s="43">
        <v>18.899999999999999</v>
      </c>
      <c r="G30" s="43">
        <v>1.9</v>
      </c>
      <c r="H30" s="25" t="s">
        <v>15</v>
      </c>
      <c r="I30" s="25" t="s">
        <v>15</v>
      </c>
      <c r="J30" s="25" t="s">
        <v>22</v>
      </c>
      <c r="K30" s="27" t="s">
        <v>1</v>
      </c>
    </row>
    <row r="31" spans="2:14" s="14" customFormat="1" ht="34.5" customHeight="1" x14ac:dyDescent="0.15">
      <c r="B31" s="28" t="s">
        <v>62</v>
      </c>
      <c r="C31" s="28" t="s">
        <v>109</v>
      </c>
      <c r="D31" s="28" t="s">
        <v>82</v>
      </c>
      <c r="E31" s="26">
        <v>1974</v>
      </c>
      <c r="F31" s="43">
        <v>20.5</v>
      </c>
      <c r="G31" s="43">
        <v>1.9</v>
      </c>
      <c r="H31" s="25" t="s">
        <v>15</v>
      </c>
      <c r="I31" s="25" t="s">
        <v>15</v>
      </c>
      <c r="J31" s="25" t="s">
        <v>22</v>
      </c>
      <c r="K31" s="27" t="s">
        <v>13</v>
      </c>
    </row>
    <row r="32" spans="2:14" s="14" customFormat="1" ht="34.5" customHeight="1" x14ac:dyDescent="0.15">
      <c r="B32" s="28" t="s">
        <v>63</v>
      </c>
      <c r="C32" s="28" t="s">
        <v>110</v>
      </c>
      <c r="D32" s="28" t="s">
        <v>82</v>
      </c>
      <c r="E32" s="26">
        <v>2003</v>
      </c>
      <c r="F32" s="43">
        <v>25.9</v>
      </c>
      <c r="G32" s="43">
        <v>2.7</v>
      </c>
      <c r="H32" s="25" t="s">
        <v>15</v>
      </c>
      <c r="I32" s="25" t="s">
        <v>15</v>
      </c>
      <c r="J32" s="25" t="s">
        <v>22</v>
      </c>
      <c r="K32" s="27" t="s">
        <v>13</v>
      </c>
    </row>
    <row r="33" spans="2:12" s="14" customFormat="1" ht="34.5" customHeight="1" x14ac:dyDescent="0.15">
      <c r="B33" s="28" t="s">
        <v>64</v>
      </c>
      <c r="C33" s="28" t="s">
        <v>111</v>
      </c>
      <c r="D33" s="28" t="s">
        <v>82</v>
      </c>
      <c r="E33" s="26">
        <v>1969</v>
      </c>
      <c r="F33" s="43">
        <v>28.4</v>
      </c>
      <c r="G33" s="43">
        <v>1.9</v>
      </c>
      <c r="H33" s="25" t="s">
        <v>15</v>
      </c>
      <c r="I33" s="25" t="s">
        <v>15</v>
      </c>
      <c r="J33" s="25" t="s">
        <v>22</v>
      </c>
      <c r="K33" s="27" t="s">
        <v>0</v>
      </c>
    </row>
    <row r="34" spans="2:12" s="14" customFormat="1" ht="34.5" customHeight="1" x14ac:dyDescent="0.15">
      <c r="B34" s="28" t="s">
        <v>65</v>
      </c>
      <c r="C34" s="28" t="s">
        <v>112</v>
      </c>
      <c r="D34" s="28" t="s">
        <v>82</v>
      </c>
      <c r="E34" s="26">
        <v>1969</v>
      </c>
      <c r="F34" s="43">
        <v>14.2</v>
      </c>
      <c r="G34" s="43">
        <v>1.9</v>
      </c>
      <c r="H34" s="25" t="s">
        <v>15</v>
      </c>
      <c r="I34" s="25" t="s">
        <v>15</v>
      </c>
      <c r="J34" s="25" t="s">
        <v>22</v>
      </c>
      <c r="K34" s="27" t="s">
        <v>1</v>
      </c>
    </row>
    <row r="35" spans="2:12" s="14" customFormat="1" ht="34.5" customHeight="1" x14ac:dyDescent="0.15">
      <c r="B35" s="28" t="s">
        <v>66</v>
      </c>
      <c r="C35" s="28" t="s">
        <v>113</v>
      </c>
      <c r="D35" s="28" t="s">
        <v>82</v>
      </c>
      <c r="E35" s="26">
        <v>1969</v>
      </c>
      <c r="F35" s="43">
        <v>28.4</v>
      </c>
      <c r="G35" s="43">
        <v>1.9</v>
      </c>
      <c r="H35" s="25" t="s">
        <v>15</v>
      </c>
      <c r="I35" s="25" t="s">
        <v>15</v>
      </c>
      <c r="J35" s="25" t="s">
        <v>22</v>
      </c>
      <c r="K35" s="27" t="s">
        <v>1</v>
      </c>
    </row>
    <row r="36" spans="2:12" s="14" customFormat="1" ht="34.5" customHeight="1" x14ac:dyDescent="0.15">
      <c r="B36" s="28" t="s">
        <v>67</v>
      </c>
      <c r="C36" s="28" t="s">
        <v>114</v>
      </c>
      <c r="D36" s="28" t="s">
        <v>78</v>
      </c>
      <c r="E36" s="26">
        <v>1968</v>
      </c>
      <c r="F36" s="43">
        <v>18.899999999999999</v>
      </c>
      <c r="G36" s="43">
        <v>1.9</v>
      </c>
      <c r="H36" s="25" t="s">
        <v>15</v>
      </c>
      <c r="I36" s="25" t="s">
        <v>15</v>
      </c>
      <c r="J36" s="25" t="s">
        <v>22</v>
      </c>
      <c r="K36" s="27" t="s">
        <v>1</v>
      </c>
    </row>
    <row r="37" spans="2:12" s="14" customFormat="1" ht="34.5" customHeight="1" x14ac:dyDescent="0.15">
      <c r="B37" s="28" t="s">
        <v>68</v>
      </c>
      <c r="C37" s="28" t="s">
        <v>115</v>
      </c>
      <c r="D37" s="28" t="s">
        <v>79</v>
      </c>
      <c r="E37" s="26">
        <v>1968</v>
      </c>
      <c r="F37" s="43">
        <v>10.37</v>
      </c>
      <c r="G37" s="43">
        <v>1.5</v>
      </c>
      <c r="H37" s="25" t="s">
        <v>15</v>
      </c>
      <c r="I37" s="25" t="s">
        <v>15</v>
      </c>
      <c r="J37" s="25" t="s">
        <v>23</v>
      </c>
      <c r="K37" s="27" t="s">
        <v>13</v>
      </c>
    </row>
    <row r="38" spans="2:12" s="14" customFormat="1" ht="34.5" customHeight="1" x14ac:dyDescent="0.15">
      <c r="B38" s="28" t="s">
        <v>116</v>
      </c>
      <c r="C38" s="28" t="s">
        <v>117</v>
      </c>
      <c r="D38" s="28" t="s">
        <v>78</v>
      </c>
      <c r="E38" s="26">
        <v>1970</v>
      </c>
      <c r="F38" s="43">
        <v>19</v>
      </c>
      <c r="G38" s="43">
        <v>1.9</v>
      </c>
      <c r="H38" s="25" t="s">
        <v>15</v>
      </c>
      <c r="I38" s="25" t="s">
        <v>15</v>
      </c>
      <c r="J38" s="25" t="s">
        <v>28</v>
      </c>
      <c r="K38" s="27" t="s">
        <v>0</v>
      </c>
    </row>
    <row r="39" spans="2:12" s="14" customFormat="1" ht="34.5" customHeight="1" x14ac:dyDescent="0.15">
      <c r="B39" s="28" t="s">
        <v>118</v>
      </c>
      <c r="C39" s="28" t="s">
        <v>119</v>
      </c>
      <c r="D39" s="28" t="s">
        <v>78</v>
      </c>
      <c r="E39" s="26">
        <v>1972</v>
      </c>
      <c r="F39" s="43">
        <v>15.8</v>
      </c>
      <c r="G39" s="43">
        <v>1.9</v>
      </c>
      <c r="H39" s="25" t="s">
        <v>15</v>
      </c>
      <c r="I39" s="25" t="s">
        <v>15</v>
      </c>
      <c r="J39" s="25" t="s">
        <v>28</v>
      </c>
      <c r="K39" s="27" t="s">
        <v>0</v>
      </c>
    </row>
    <row r="40" spans="2:12" s="14" customFormat="1" ht="34.5" customHeight="1" x14ac:dyDescent="0.15">
      <c r="B40" s="28" t="s">
        <v>120</v>
      </c>
      <c r="C40" s="28" t="s">
        <v>121</v>
      </c>
      <c r="D40" s="28" t="s">
        <v>122</v>
      </c>
      <c r="E40" s="26">
        <v>1974</v>
      </c>
      <c r="F40" s="43">
        <v>26</v>
      </c>
      <c r="G40" s="43">
        <v>1.9</v>
      </c>
      <c r="H40" s="25" t="s">
        <v>15</v>
      </c>
      <c r="I40" s="25" t="s">
        <v>15</v>
      </c>
      <c r="J40" s="25" t="s">
        <v>28</v>
      </c>
      <c r="K40" s="27" t="s">
        <v>0</v>
      </c>
    </row>
    <row r="41" spans="2:12" s="14" customFormat="1" ht="34.5" customHeight="1" x14ac:dyDescent="0.15">
      <c r="B41" s="28" t="s">
        <v>123</v>
      </c>
      <c r="C41" s="28" t="s">
        <v>124</v>
      </c>
      <c r="D41" s="28" t="s">
        <v>83</v>
      </c>
      <c r="E41" s="26">
        <v>1998</v>
      </c>
      <c r="F41" s="43">
        <v>72.45</v>
      </c>
      <c r="G41" s="43">
        <v>2.9</v>
      </c>
      <c r="H41" s="25" t="s">
        <v>15</v>
      </c>
      <c r="I41" s="25" t="s">
        <v>15</v>
      </c>
      <c r="J41" s="25" t="s">
        <v>24</v>
      </c>
      <c r="K41" s="27" t="s">
        <v>1</v>
      </c>
    </row>
    <row r="42" spans="2:12" s="14" customFormat="1" ht="34.5" customHeight="1" x14ac:dyDescent="0.15">
      <c r="B42" s="28" t="s">
        <v>71</v>
      </c>
      <c r="C42" s="28" t="s">
        <v>125</v>
      </c>
      <c r="D42" s="28" t="s">
        <v>80</v>
      </c>
      <c r="E42" s="26" t="s">
        <v>26</v>
      </c>
      <c r="F42" s="43">
        <v>42.5</v>
      </c>
      <c r="G42" s="43">
        <v>1.5</v>
      </c>
      <c r="H42" s="25" t="s">
        <v>15</v>
      </c>
      <c r="I42" s="25" t="s">
        <v>15</v>
      </c>
      <c r="J42" s="25" t="s">
        <v>30</v>
      </c>
      <c r="K42" s="27" t="s">
        <v>1</v>
      </c>
    </row>
    <row r="43" spans="2:12" s="14" customFormat="1" ht="34.5" customHeight="1" x14ac:dyDescent="0.15">
      <c r="B43" s="28" t="s">
        <v>126</v>
      </c>
      <c r="C43" s="28" t="s">
        <v>127</v>
      </c>
      <c r="D43" s="28" t="s">
        <v>128</v>
      </c>
      <c r="E43" s="26">
        <v>1994</v>
      </c>
      <c r="F43" s="43">
        <v>30.8</v>
      </c>
      <c r="G43" s="43">
        <v>1.6</v>
      </c>
      <c r="H43" s="25" t="s">
        <v>25</v>
      </c>
      <c r="I43" s="25" t="s">
        <v>15</v>
      </c>
      <c r="J43" s="25" t="s">
        <v>25</v>
      </c>
      <c r="K43" s="27" t="s">
        <v>0</v>
      </c>
    </row>
    <row r="44" spans="2:12" s="14" customFormat="1" ht="34.5" customHeight="1" x14ac:dyDescent="0.15">
      <c r="B44" s="28" t="s">
        <v>129</v>
      </c>
      <c r="C44" s="28" t="s">
        <v>130</v>
      </c>
      <c r="D44" s="28" t="s">
        <v>131</v>
      </c>
      <c r="E44" s="26">
        <v>1978</v>
      </c>
      <c r="F44" s="43">
        <v>18</v>
      </c>
      <c r="G44" s="43">
        <v>1.5</v>
      </c>
      <c r="H44" s="25" t="s">
        <v>25</v>
      </c>
      <c r="I44" s="25" t="s">
        <v>15</v>
      </c>
      <c r="J44" s="25" t="s">
        <v>25</v>
      </c>
      <c r="K44" s="27" t="s">
        <v>0</v>
      </c>
    </row>
    <row r="45" spans="2:12" s="14" customFormat="1" ht="34.5" customHeight="1" x14ac:dyDescent="0.15">
      <c r="B45" s="28" t="s">
        <v>132</v>
      </c>
      <c r="C45" s="28" t="s">
        <v>133</v>
      </c>
      <c r="D45" s="28" t="s">
        <v>131</v>
      </c>
      <c r="E45" s="26">
        <v>1973</v>
      </c>
      <c r="F45" s="43">
        <v>24.8</v>
      </c>
      <c r="G45" s="43">
        <v>1.5</v>
      </c>
      <c r="H45" s="25" t="s">
        <v>25</v>
      </c>
      <c r="I45" s="25" t="s">
        <v>15</v>
      </c>
      <c r="J45" s="25" t="s">
        <v>25</v>
      </c>
      <c r="K45" s="27" t="s">
        <v>0</v>
      </c>
    </row>
    <row r="46" spans="2:12" ht="34.5" customHeight="1" x14ac:dyDescent="0.15">
      <c r="B46" s="28" t="s">
        <v>134</v>
      </c>
      <c r="C46" s="28" t="s">
        <v>135</v>
      </c>
      <c r="D46" s="28" t="s">
        <v>131</v>
      </c>
      <c r="E46" s="26">
        <v>1974</v>
      </c>
      <c r="F46" s="43">
        <v>14.5</v>
      </c>
      <c r="G46" s="43">
        <v>1.5</v>
      </c>
      <c r="H46" s="25" t="s">
        <v>25</v>
      </c>
      <c r="I46" s="25" t="s">
        <v>15</v>
      </c>
      <c r="J46" s="25" t="s">
        <v>25</v>
      </c>
      <c r="K46" s="27" t="s">
        <v>0</v>
      </c>
      <c r="L46">
        <f>SUBTOTAL(3,K5:K46)</f>
        <v>42</v>
      </c>
    </row>
  </sheetData>
  <mergeCells count="7">
    <mergeCell ref="J2:K2"/>
    <mergeCell ref="B3:C4"/>
    <mergeCell ref="D3:D4"/>
    <mergeCell ref="E3:E4"/>
    <mergeCell ref="F3:F4"/>
    <mergeCell ref="G3:G4"/>
    <mergeCell ref="I3:J3"/>
  </mergeCells>
  <phoneticPr fontId="1"/>
  <dataValidations count="1">
    <dataValidation allowBlank="1" showInputMessage="1" showErrorMessage="1" error="選択肢から入力して下さい" sqref="K2"/>
  </dataValidation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横断歩道橋</vt:lpstr>
      <vt:lpstr>横断歩道橋!Print_Area</vt:lpstr>
      <vt:lpstr>横断歩道橋!Print_Titles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国土交通省</cp:lastModifiedBy>
  <cp:lastPrinted>2016-07-13T11:51:46Z</cp:lastPrinted>
  <dcterms:created xsi:type="dcterms:W3CDTF">2015-08-04T08:44:28Z</dcterms:created>
  <dcterms:modified xsi:type="dcterms:W3CDTF">2016-09-06T09:55:48Z</dcterms:modified>
</cp:coreProperties>
</file>