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2585" windowHeight="10245"/>
  </bookViews>
  <sheets>
    <sheet name="H27診断結果" sheetId="33" r:id="rId1"/>
  </sheets>
  <definedNames>
    <definedName name="_xlnm.Print_Area" localSheetId="0">H27診断結果!$A$1:$I$35</definedName>
  </definedNames>
  <calcPr calcId="145621"/>
</workbook>
</file>

<file path=xl/calcChain.xml><?xml version="1.0" encoding="utf-8"?>
<calcChain xmlns="http://schemas.openxmlformats.org/spreadsheetml/2006/main">
  <c r="F36" i="33" l="1"/>
  <c r="G36" i="33"/>
  <c r="H36" i="33"/>
  <c r="I36" i="33"/>
  <c r="F37" i="33"/>
  <c r="G37" i="33"/>
  <c r="H37" i="33"/>
  <c r="I37" i="33"/>
  <c r="F38" i="33"/>
  <c r="G38" i="33"/>
  <c r="H38" i="33"/>
  <c r="I38" i="33"/>
  <c r="F39" i="33"/>
  <c r="G39" i="33"/>
  <c r="H39" i="33"/>
  <c r="H40" i="33" s="1"/>
  <c r="I39" i="33"/>
  <c r="F40" i="33"/>
  <c r="G40" i="33"/>
  <c r="E39" i="33"/>
  <c r="E36" i="33"/>
  <c r="E37" i="33"/>
  <c r="E38" i="33"/>
  <c r="D36" i="33"/>
  <c r="D38" i="33"/>
  <c r="D39" i="33"/>
  <c r="I40" i="33" l="1"/>
  <c r="E40" i="33"/>
  <c r="D37" i="33"/>
  <c r="D40" i="33" s="1"/>
  <c r="D34" i="33"/>
  <c r="N34" i="33" l="1"/>
  <c r="V34" i="33" l="1"/>
  <c r="E34" i="33" l="1"/>
  <c r="P34" i="33" l="1"/>
  <c r="R34" i="33"/>
  <c r="Q34" i="33"/>
  <c r="T34" i="33" l="1"/>
  <c r="M34" i="33"/>
  <c r="O34" i="33"/>
  <c r="S34" i="33"/>
  <c r="U34" i="33"/>
  <c r="W34" i="33"/>
  <c r="X34" i="33"/>
  <c r="Y34" i="33"/>
  <c r="L34" i="33"/>
  <c r="I34" i="33" l="1"/>
  <c r="H34" i="33" l="1"/>
  <c r="G34" i="33"/>
  <c r="F34" i="33"/>
</calcChain>
</file>

<file path=xl/sharedStrings.xml><?xml version="1.0" encoding="utf-8"?>
<sst xmlns="http://schemas.openxmlformats.org/spreadsheetml/2006/main" count="138" uniqueCount="62">
  <si>
    <t>道路管理者</t>
    <rPh sb="0" eb="2">
      <t>ドウロ</t>
    </rPh>
    <rPh sb="2" eb="5">
      <t>カンリシャ</t>
    </rPh>
    <phoneticPr fontId="3"/>
  </si>
  <si>
    <t>Ⅰ</t>
    <phoneticPr fontId="3"/>
  </si>
  <si>
    <t>Ⅱ</t>
    <phoneticPr fontId="3"/>
  </si>
  <si>
    <t>Ⅲ</t>
    <phoneticPr fontId="3"/>
  </si>
  <si>
    <t>Ⅳ</t>
    <phoneticPr fontId="3"/>
  </si>
  <si>
    <t>西日本高速道路(株)</t>
    <rPh sb="0" eb="1">
      <t>ニシ</t>
    </rPh>
    <rPh sb="1" eb="3">
      <t>ニホン</t>
    </rPh>
    <rPh sb="3" eb="5">
      <t>コウソク</t>
    </rPh>
    <rPh sb="5" eb="7">
      <t>ドウロ</t>
    </rPh>
    <rPh sb="7" eb="10">
      <t>カブ</t>
    </rPh>
    <phoneticPr fontId="2"/>
  </si>
  <si>
    <t>本州四国連絡高速道路(株)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rPh sb="10" eb="13">
      <t>カブ</t>
    </rPh>
    <phoneticPr fontId="2"/>
  </si>
  <si>
    <t>広島県道路公社</t>
    <rPh sb="0" eb="3">
      <t>ヒロシマケン</t>
    </rPh>
    <rPh sb="3" eb="5">
      <t>ドウロ</t>
    </rPh>
    <rPh sb="5" eb="7">
      <t>コウシャ</t>
    </rPh>
    <phoneticPr fontId="2"/>
  </si>
  <si>
    <t>広島高速道路公社</t>
    <rPh sb="0" eb="2">
      <t>ヒロシマ</t>
    </rPh>
    <rPh sb="2" eb="4">
      <t>コウソク</t>
    </rPh>
    <rPh sb="4" eb="6">
      <t>ドウロ</t>
    </rPh>
    <rPh sb="6" eb="8">
      <t>コウシャ</t>
    </rPh>
    <phoneticPr fontId="2"/>
  </si>
  <si>
    <t>広島県</t>
  </si>
  <si>
    <t>広島市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</si>
  <si>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</si>
  <si>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</si>
  <si>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</si>
  <si>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</si>
  <si>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</si>
  <si>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</si>
  <si>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</si>
  <si>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</si>
  <si>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</si>
  <si>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</si>
  <si>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</si>
  <si>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</si>
  <si>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</si>
  <si>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</si>
  <si>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</si>
  <si>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</si>
  <si>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</si>
  <si>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</si>
  <si>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</si>
  <si>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</si>
  <si>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</si>
  <si>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</si>
  <si>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国土交通省（広島）</t>
    <rPh sb="0" eb="2">
      <t>コクド</t>
    </rPh>
    <rPh sb="2" eb="5">
      <t>コウツウショウ</t>
    </rPh>
    <rPh sb="6" eb="8">
      <t>ヒロシマ</t>
    </rPh>
    <phoneticPr fontId="2"/>
  </si>
  <si>
    <t>国</t>
    <rPh sb="0" eb="1">
      <t>クニ</t>
    </rPh>
    <phoneticPr fontId="3"/>
  </si>
  <si>
    <t>高速</t>
    <rPh sb="0" eb="2">
      <t>コウソク</t>
    </rPh>
    <phoneticPr fontId="3"/>
  </si>
  <si>
    <t>県</t>
    <rPh sb="0" eb="1">
      <t>ケン</t>
    </rPh>
    <phoneticPr fontId="3"/>
  </si>
  <si>
    <t>市町</t>
    <rPh sb="0" eb="2">
      <t>シチョウ</t>
    </rPh>
    <phoneticPr fontId="3"/>
  </si>
  <si>
    <t>広島県内合計</t>
    <rPh sb="0" eb="2">
      <t>ヒロシマ</t>
    </rPh>
    <rPh sb="2" eb="4">
      <t>ケンナイ</t>
    </rPh>
    <rPh sb="4" eb="6">
      <t>ゴウケイ</t>
    </rPh>
    <phoneticPr fontId="3"/>
  </si>
  <si>
    <t>OK</t>
    <phoneticPr fontId="3"/>
  </si>
  <si>
    <t>H27点検
予定</t>
    <rPh sb="3" eb="5">
      <t>テンケン</t>
    </rPh>
    <rPh sb="6" eb="8">
      <t>ヨテイ</t>
    </rPh>
    <phoneticPr fontId="3"/>
  </si>
  <si>
    <t>緊急輸送道路を構成する橋梁</t>
    <phoneticPr fontId="3"/>
  </si>
  <si>
    <t>跨線橋</t>
    <phoneticPr fontId="3"/>
  </si>
  <si>
    <t>緊急輸送道路を跨ぐ跨道橋</t>
    <rPh sb="0" eb="2">
      <t>キンキュウ</t>
    </rPh>
    <rPh sb="2" eb="4">
      <t>ユソウ</t>
    </rPh>
    <rPh sb="4" eb="6">
      <t>ドウロ</t>
    </rPh>
    <rPh sb="7" eb="8">
      <t>マタ</t>
    </rPh>
    <rPh sb="9" eb="12">
      <t>コドウキョウ</t>
    </rPh>
    <phoneticPr fontId="3"/>
  </si>
  <si>
    <t>全数</t>
    <rPh sb="0" eb="2">
      <t>ゼンスウ</t>
    </rPh>
    <phoneticPr fontId="3"/>
  </si>
  <si>
    <r>
      <t xml:space="preserve">H26点検
</t>
    </r>
    <r>
      <rPr>
        <sz val="11"/>
        <color rgb="FFFF0000"/>
        <rFont val="ＭＳ Ｐゴシック"/>
        <family val="3"/>
        <charset val="128"/>
        <scheme val="minor"/>
      </rPr>
      <t>予定</t>
    </r>
    <rPh sb="3" eb="5">
      <t>テンケン</t>
    </rPh>
    <rPh sb="6" eb="8">
      <t>ヨテイ</t>
    </rPh>
    <phoneticPr fontId="3"/>
  </si>
  <si>
    <t>要確認</t>
    <rPh sb="0" eb="3">
      <t>ヨウカクニン</t>
    </rPh>
    <phoneticPr fontId="3"/>
  </si>
  <si>
    <t>H27年度
点検実施数</t>
    <rPh sb="3" eb="5">
      <t>ネンド</t>
    </rPh>
    <rPh sb="6" eb="8">
      <t>テンケン</t>
    </rPh>
    <rPh sb="8" eb="10">
      <t>ジッシ</t>
    </rPh>
    <rPh sb="10" eb="11">
      <t>スウ</t>
    </rPh>
    <phoneticPr fontId="3"/>
  </si>
  <si>
    <t>H27年度道路橋　診断結果　　　</t>
    <rPh sb="3" eb="5">
      <t>ネンド</t>
    </rPh>
    <rPh sb="5" eb="7">
      <t>ドウロ</t>
    </rPh>
    <rPh sb="7" eb="8">
      <t>バシ</t>
    </rPh>
    <rPh sb="9" eb="11">
      <t>シンダン</t>
    </rPh>
    <rPh sb="11" eb="13">
      <t>ケッカ</t>
    </rPh>
    <phoneticPr fontId="3"/>
  </si>
  <si>
    <r>
      <t xml:space="preserve">管理施設数
</t>
    </r>
    <r>
      <rPr>
        <sz val="9"/>
        <color theme="1"/>
        <rFont val="ＭＳ Ｐゴシック"/>
        <family val="3"/>
        <charset val="128"/>
        <scheme val="minor"/>
      </rPr>
      <t>(H27.12.31現在</t>
    </r>
    <r>
      <rPr>
        <sz val="10"/>
        <color theme="1"/>
        <rFont val="ＭＳ Ｐゴシック"/>
        <family val="3"/>
        <charset val="128"/>
        <scheme val="minor"/>
      </rPr>
      <t>）</t>
    </r>
    <rPh sb="0" eb="2">
      <t>カンリ</t>
    </rPh>
    <rPh sb="2" eb="4">
      <t>シセツ</t>
    </rPh>
    <rPh sb="4" eb="5">
      <t>スウ</t>
    </rPh>
    <rPh sb="16" eb="18">
      <t>ゲンザイ</t>
    </rPh>
    <phoneticPr fontId="3"/>
  </si>
  <si>
    <r>
      <t>H２７の数（↓</t>
    </r>
    <r>
      <rPr>
        <sz val="11"/>
        <color rgb="FFFF0000"/>
        <rFont val="HGPｺﾞｼｯｸE"/>
        <family val="3"/>
        <charset val="128"/>
      </rPr>
      <t>赤</t>
    </r>
    <r>
      <rPr>
        <sz val="11"/>
        <color theme="1"/>
        <rFont val="HGPｺﾞｼｯｸE"/>
        <family val="3"/>
        <charset val="128"/>
      </rPr>
      <t>は予定、</t>
    </r>
    <r>
      <rPr>
        <sz val="11"/>
        <color rgb="FF0070C0"/>
        <rFont val="HGPｺﾞｼｯｸE"/>
        <family val="3"/>
        <charset val="128"/>
      </rPr>
      <t>青</t>
    </r>
    <r>
      <rPr>
        <sz val="11"/>
        <color theme="1"/>
        <rFont val="HGPｺﾞｼｯｸE"/>
        <family val="3"/>
        <charset val="128"/>
      </rPr>
      <t>は実績）</t>
    </r>
    <rPh sb="4" eb="5">
      <t>カズ</t>
    </rPh>
    <rPh sb="7" eb="8">
      <t>アカ</t>
    </rPh>
    <rPh sb="9" eb="11">
      <t>ヨテイ</t>
    </rPh>
    <rPh sb="12" eb="13">
      <t>アオ</t>
    </rPh>
    <rPh sb="14" eb="16">
      <t>ジッセキ</t>
    </rPh>
    <phoneticPr fontId="3"/>
  </si>
  <si>
    <r>
      <t xml:space="preserve">H27点検
</t>
    </r>
    <r>
      <rPr>
        <sz val="11"/>
        <color rgb="FFFF0000"/>
        <rFont val="ＭＳ Ｐゴシック"/>
        <family val="3"/>
        <charset val="128"/>
        <scheme val="minor"/>
      </rPr>
      <t>予定</t>
    </r>
    <rPh sb="3" eb="5">
      <t>テンケン</t>
    </rPh>
    <rPh sb="6" eb="8">
      <t>ヨテイ</t>
    </rPh>
    <phoneticPr fontId="3"/>
  </si>
  <si>
    <t>H２８の数（全て予定）</t>
    <rPh sb="4" eb="5">
      <t>カズ</t>
    </rPh>
    <rPh sb="6" eb="7">
      <t>スベ</t>
    </rPh>
    <rPh sb="8" eb="10">
      <t>ヨテイ</t>
    </rPh>
    <phoneticPr fontId="3"/>
  </si>
  <si>
    <t>H２９の数（全て予定）</t>
    <rPh sb="4" eb="5">
      <t>カズ</t>
    </rPh>
    <rPh sb="6" eb="7">
      <t>スベ</t>
    </rPh>
    <rPh sb="8" eb="10">
      <t>ヨテイ</t>
    </rPh>
    <phoneticPr fontId="3"/>
  </si>
  <si>
    <t>H３０の数（全て予定）</t>
    <rPh sb="4" eb="5">
      <t>カズ</t>
    </rPh>
    <rPh sb="6" eb="7">
      <t>スベ</t>
    </rPh>
    <rPh sb="8" eb="10">
      <t>ヨテイ</t>
    </rPh>
    <phoneticPr fontId="3"/>
  </si>
  <si>
    <t>平成２８年６月３０日時点</t>
    <rPh sb="0" eb="2">
      <t>ヘイセイ</t>
    </rPh>
    <rPh sb="4" eb="5">
      <t>ネン</t>
    </rPh>
    <rPh sb="6" eb="7">
      <t>ツキ</t>
    </rPh>
    <rPh sb="9" eb="10">
      <t>ヒ</t>
    </rPh>
    <rPh sb="10" eb="12">
      <t>ジテン</t>
    </rPh>
    <phoneticPr fontId="3"/>
  </si>
  <si>
    <t>高速道路会社</t>
    <rPh sb="0" eb="2">
      <t>コウソク</t>
    </rPh>
    <rPh sb="2" eb="4">
      <t>ドウロ</t>
    </rPh>
    <rPh sb="4" eb="6">
      <t>カイシャ</t>
    </rPh>
    <phoneticPr fontId="3"/>
  </si>
  <si>
    <t>国土交通省</t>
    <rPh sb="0" eb="2">
      <t>コクド</t>
    </rPh>
    <rPh sb="2" eb="5">
      <t>コウツウショウ</t>
    </rPh>
    <phoneticPr fontId="3"/>
  </si>
  <si>
    <t>広島県</t>
    <rPh sb="0" eb="3">
      <t>ヒロシマケン</t>
    </rPh>
    <phoneticPr fontId="3"/>
  </si>
  <si>
    <t>市区町村</t>
    <rPh sb="0" eb="4">
      <t>シクチョウソン</t>
    </rPh>
    <phoneticPr fontId="3"/>
  </si>
  <si>
    <t>合計</t>
    <rPh sb="0" eb="2">
      <t>ゴウケイ</t>
    </rPh>
    <phoneticPr fontId="3"/>
  </si>
  <si>
    <t>資料１-１</t>
    <rPh sb="0" eb="2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</si>
</sst>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0070C0"/>
      <name val="HGPｺﾞｼｯｸE"/>
      <family val="3"/>
      <charset val="128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rgb="FFFF0000"/>
      <name val="HGPｺﾞｼｯｸE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left" vertical="center"/>
    </xf>
    <xf numFmtId="38" fontId="11" fillId="0" borderId="2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>
      <alignment vertical="center"/>
    </xf>
    <xf numFmtId="38" fontId="11" fillId="0" borderId="1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13" fillId="0" borderId="3" xfId="1" applyFont="1" applyBorder="1" applyAlignment="1">
      <alignment horizontal="center" vertical="center" shrinkToFit="1"/>
    </xf>
    <xf numFmtId="38" fontId="11" fillId="0" borderId="3" xfId="1" applyFont="1" applyFill="1" applyBorder="1" applyAlignment="1">
      <alignment horizontal="center" vertical="center"/>
    </xf>
    <xf numFmtId="38" fontId="13" fillId="0" borderId="2" xfId="1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38" fontId="13" fillId="0" borderId="1" xfId="1" applyFont="1" applyFill="1" applyBorder="1" applyAlignment="1">
      <alignment horizontal="center" vertical="center" shrinkToFit="1"/>
    </xf>
    <xf numFmtId="38" fontId="11" fillId="0" borderId="6" xfId="1" applyFont="1" applyFill="1" applyBorder="1" applyAlignment="1">
      <alignment horizontal="center" vertical="center"/>
    </xf>
    <xf numFmtId="38" fontId="13" fillId="0" borderId="3" xfId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8" fontId="4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101" xfId="4"/>
    <cellStyle name="標準 11" xfId="2"/>
    <cellStyle name="標準 2" xfId="3"/>
    <cellStyle name="標準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109"/>
  <sheetViews>
    <sheetView showGridLines="0" tabSelected="1" view="pageBreakPreview" zoomScaleNormal="80" zoomScaleSheetLayoutView="100" workbookViewId="0">
      <pane xSplit="3" ySplit="4" topLeftCell="D5" activePane="bottomRight" state="frozenSplit"/>
      <selection activeCell="D121" sqref="D121"/>
      <selection pane="topRight" activeCell="D121" sqref="D121"/>
      <selection pane="bottomLeft" activeCell="D121" sqref="D121"/>
      <selection pane="bottomRight" activeCell="D6" sqref="D6"/>
    </sheetView>
  </sheetViews>
  <sheetFormatPr defaultRowHeight="14.25"/>
  <cols>
    <col min="1" max="1" width="1.125" style="1" customWidth="1"/>
    <col min="2" max="2" width="2.375" style="15" hidden="1" customWidth="1"/>
    <col min="3" max="3" width="25.25" style="2" customWidth="1"/>
    <col min="4" max="4" width="12.625" style="2" customWidth="1"/>
    <col min="5" max="9" width="12.625" style="1" customWidth="1"/>
    <col min="10" max="10" width="2.375" style="1" hidden="1" customWidth="1"/>
    <col min="11" max="11" width="7.125" style="1" hidden="1" customWidth="1"/>
    <col min="12" max="40" width="12.125" style="1" hidden="1" customWidth="1"/>
    <col min="41" max="41" width="0" style="1" hidden="1" customWidth="1"/>
    <col min="42" max="16384" width="9" style="1"/>
  </cols>
  <sheetData>
    <row r="1" spans="1:40" ht="15" thickBot="1">
      <c r="A1" s="37"/>
      <c r="B1" s="38"/>
      <c r="E1" s="37"/>
      <c r="F1" s="37"/>
      <c r="G1" s="37"/>
      <c r="H1" s="37"/>
      <c r="I1" s="37"/>
    </row>
    <row r="2" spans="1:40" ht="20.25" customHeight="1" thickBot="1">
      <c r="A2" s="37"/>
      <c r="B2" s="38"/>
      <c r="E2" s="37"/>
      <c r="F2" s="37"/>
      <c r="G2" s="37"/>
      <c r="H2" s="37"/>
      <c r="I2" s="39" t="s">
        <v>61</v>
      </c>
    </row>
    <row r="3" spans="1:40" s="3" customFormat="1" ht="21.95" customHeight="1">
      <c r="A3" s="37"/>
      <c r="B3" s="38"/>
      <c r="C3" s="37"/>
      <c r="D3" s="37"/>
      <c r="E3" s="40" t="s">
        <v>48</v>
      </c>
      <c r="F3" s="40"/>
      <c r="G3" s="40"/>
      <c r="H3" s="41"/>
      <c r="I3" s="42" t="s">
        <v>55</v>
      </c>
      <c r="K3" s="5"/>
      <c r="L3" s="49" t="s">
        <v>44</v>
      </c>
      <c r="M3" s="50"/>
      <c r="N3" s="51"/>
      <c r="O3" s="46" t="s">
        <v>50</v>
      </c>
      <c r="P3" s="47"/>
      <c r="Q3" s="47"/>
      <c r="R3" s="47"/>
      <c r="S3" s="47"/>
      <c r="T3" s="47"/>
      <c r="U3" s="48"/>
      <c r="V3" s="46" t="s">
        <v>50</v>
      </c>
      <c r="W3" s="47"/>
      <c r="X3" s="47"/>
      <c r="Y3" s="47"/>
      <c r="Z3" s="47"/>
      <c r="AA3" s="47"/>
      <c r="AB3" s="48"/>
      <c r="AC3" s="46" t="s">
        <v>52</v>
      </c>
      <c r="AD3" s="47"/>
      <c r="AE3" s="47"/>
      <c r="AF3" s="48"/>
      <c r="AG3" s="46" t="s">
        <v>53</v>
      </c>
      <c r="AH3" s="47"/>
      <c r="AI3" s="47"/>
      <c r="AJ3" s="48"/>
      <c r="AK3" s="46" t="s">
        <v>54</v>
      </c>
      <c r="AL3" s="47"/>
      <c r="AM3" s="47"/>
      <c r="AN3" s="48"/>
    </row>
    <row r="4" spans="1:40" ht="38.25" customHeight="1">
      <c r="A4" s="37"/>
      <c r="B4" s="38"/>
      <c r="C4" s="43" t="s">
        <v>0</v>
      </c>
      <c r="D4" s="33" t="s">
        <v>49</v>
      </c>
      <c r="E4" s="33" t="s">
        <v>47</v>
      </c>
      <c r="F4" s="34" t="s">
        <v>1</v>
      </c>
      <c r="G4" s="34" t="s">
        <v>2</v>
      </c>
      <c r="H4" s="34" t="s">
        <v>3</v>
      </c>
      <c r="I4" s="34" t="s">
        <v>4</v>
      </c>
      <c r="L4" s="24" t="s">
        <v>43</v>
      </c>
      <c r="M4" s="24" t="s">
        <v>42</v>
      </c>
      <c r="N4" s="24" t="s">
        <v>41</v>
      </c>
      <c r="O4" s="22" t="s">
        <v>45</v>
      </c>
      <c r="P4" s="30" t="s">
        <v>43</v>
      </c>
      <c r="Q4" s="31" t="s">
        <v>42</v>
      </c>
      <c r="R4" s="31" t="s">
        <v>41</v>
      </c>
      <c r="S4" s="25" t="s">
        <v>43</v>
      </c>
      <c r="T4" s="26" t="s">
        <v>42</v>
      </c>
      <c r="U4" s="26" t="s">
        <v>41</v>
      </c>
      <c r="V4" s="22" t="s">
        <v>51</v>
      </c>
      <c r="W4" s="30" t="s">
        <v>43</v>
      </c>
      <c r="X4" s="31" t="s">
        <v>42</v>
      </c>
      <c r="Y4" s="31" t="s">
        <v>41</v>
      </c>
      <c r="Z4" s="25" t="s">
        <v>43</v>
      </c>
      <c r="AA4" s="26" t="s">
        <v>42</v>
      </c>
      <c r="AB4" s="26" t="s">
        <v>41</v>
      </c>
      <c r="AC4" s="22" t="s">
        <v>40</v>
      </c>
      <c r="AD4" s="24" t="s">
        <v>43</v>
      </c>
      <c r="AE4" s="24" t="s">
        <v>42</v>
      </c>
      <c r="AF4" s="24" t="s">
        <v>41</v>
      </c>
      <c r="AG4" s="22" t="s">
        <v>40</v>
      </c>
      <c r="AH4" s="24" t="s">
        <v>43</v>
      </c>
      <c r="AI4" s="24" t="s">
        <v>42</v>
      </c>
      <c r="AJ4" s="24" t="s">
        <v>41</v>
      </c>
      <c r="AK4" s="22" t="s">
        <v>40</v>
      </c>
      <c r="AL4" s="24" t="s">
        <v>43</v>
      </c>
      <c r="AM4" s="24" t="s">
        <v>42</v>
      </c>
      <c r="AN4" s="24" t="s">
        <v>41</v>
      </c>
    </row>
    <row r="5" spans="1:40" ht="26.25" customHeight="1">
      <c r="A5" s="37"/>
      <c r="B5" s="38" t="s">
        <v>34</v>
      </c>
      <c r="C5" s="9" t="s">
        <v>33</v>
      </c>
      <c r="D5" s="20">
        <v>994</v>
      </c>
      <c r="E5" s="17">
        <v>175</v>
      </c>
      <c r="F5" s="17">
        <v>109</v>
      </c>
      <c r="G5" s="17">
        <v>55</v>
      </c>
      <c r="H5" s="17">
        <v>11</v>
      </c>
      <c r="I5" s="17"/>
      <c r="K5" s="16" t="s">
        <v>39</v>
      </c>
      <c r="L5" s="23">
        <v>88</v>
      </c>
      <c r="M5" s="23">
        <v>32</v>
      </c>
      <c r="N5" s="23">
        <v>580</v>
      </c>
      <c r="O5" s="23">
        <v>115</v>
      </c>
      <c r="P5" s="23">
        <v>12</v>
      </c>
      <c r="Q5" s="23">
        <v>5</v>
      </c>
      <c r="R5" s="23">
        <v>113</v>
      </c>
      <c r="S5" s="23">
        <v>12</v>
      </c>
      <c r="T5" s="23">
        <v>2</v>
      </c>
      <c r="U5" s="23">
        <v>111</v>
      </c>
      <c r="V5" s="23">
        <v>144</v>
      </c>
      <c r="W5" s="23">
        <v>23</v>
      </c>
      <c r="X5" s="23">
        <v>4</v>
      </c>
      <c r="Y5" s="23">
        <v>129</v>
      </c>
    </row>
    <row r="6" spans="1:40" ht="26.25" customHeight="1">
      <c r="A6" s="37"/>
      <c r="B6" s="44" t="s">
        <v>35</v>
      </c>
      <c r="C6" s="11" t="s">
        <v>5</v>
      </c>
      <c r="D6" s="27">
        <v>720</v>
      </c>
      <c r="E6" s="17">
        <v>266</v>
      </c>
      <c r="F6" s="17">
        <v>4</v>
      </c>
      <c r="G6" s="17">
        <v>229</v>
      </c>
      <c r="H6" s="17">
        <v>33</v>
      </c>
      <c r="I6" s="17"/>
      <c r="K6" s="16" t="s">
        <v>39</v>
      </c>
      <c r="L6" s="23">
        <v>193</v>
      </c>
      <c r="M6" s="23">
        <v>23</v>
      </c>
      <c r="N6" s="23">
        <v>530</v>
      </c>
      <c r="O6" s="23">
        <v>132</v>
      </c>
      <c r="P6" s="23">
        <v>48</v>
      </c>
      <c r="Q6" s="23">
        <v>0</v>
      </c>
      <c r="R6" s="23">
        <v>99</v>
      </c>
      <c r="S6" s="23">
        <v>48</v>
      </c>
      <c r="T6" s="23">
        <v>0</v>
      </c>
      <c r="U6" s="23">
        <v>99</v>
      </c>
      <c r="V6" s="23">
        <v>250</v>
      </c>
      <c r="W6" s="23">
        <v>82</v>
      </c>
      <c r="X6" s="23">
        <v>8</v>
      </c>
      <c r="Y6" s="23">
        <v>224</v>
      </c>
    </row>
    <row r="7" spans="1:40" ht="26.25" customHeight="1">
      <c r="A7" s="37"/>
      <c r="B7" s="44" t="s">
        <v>35</v>
      </c>
      <c r="C7" s="8" t="s">
        <v>6</v>
      </c>
      <c r="D7" s="28">
        <v>35</v>
      </c>
      <c r="E7" s="17">
        <v>7</v>
      </c>
      <c r="F7" s="18">
        <v>5</v>
      </c>
      <c r="G7" s="17">
        <v>2</v>
      </c>
      <c r="H7" s="17"/>
      <c r="I7" s="17"/>
      <c r="K7" s="16" t="s">
        <v>39</v>
      </c>
      <c r="L7" s="23">
        <v>12</v>
      </c>
      <c r="M7" s="23">
        <v>1</v>
      </c>
      <c r="N7" s="23">
        <v>35</v>
      </c>
      <c r="O7" s="23">
        <v>5</v>
      </c>
      <c r="P7" s="23">
        <v>2</v>
      </c>
      <c r="Q7" s="23"/>
      <c r="R7" s="23">
        <v>5</v>
      </c>
      <c r="S7" s="23">
        <v>2</v>
      </c>
      <c r="T7" s="23">
        <v>0</v>
      </c>
      <c r="U7" s="23">
        <v>5</v>
      </c>
      <c r="V7" s="23">
        <v>9</v>
      </c>
      <c r="W7" s="23">
        <v>6</v>
      </c>
      <c r="X7" s="23">
        <v>0</v>
      </c>
      <c r="Y7" s="23">
        <v>9</v>
      </c>
    </row>
    <row r="8" spans="1:40" ht="26.25" customHeight="1">
      <c r="A8" s="37"/>
      <c r="B8" s="38" t="s">
        <v>36</v>
      </c>
      <c r="C8" s="8" t="s">
        <v>9</v>
      </c>
      <c r="D8" s="29">
        <v>4175</v>
      </c>
      <c r="E8" s="17">
        <v>928</v>
      </c>
      <c r="F8" s="17">
        <v>255</v>
      </c>
      <c r="G8" s="17">
        <v>581</v>
      </c>
      <c r="H8" s="17">
        <v>92</v>
      </c>
      <c r="I8" s="17"/>
      <c r="K8" s="16" t="s">
        <v>46</v>
      </c>
      <c r="L8" s="23">
        <v>24</v>
      </c>
      <c r="M8" s="23">
        <v>50</v>
      </c>
      <c r="N8" s="23">
        <v>1740</v>
      </c>
      <c r="O8" s="23">
        <v>892</v>
      </c>
      <c r="P8" s="23">
        <v>6</v>
      </c>
      <c r="Q8" s="23">
        <v>17</v>
      </c>
      <c r="R8" s="23">
        <v>159</v>
      </c>
      <c r="S8" s="23">
        <v>6</v>
      </c>
      <c r="T8" s="23">
        <v>17</v>
      </c>
      <c r="U8" s="23">
        <v>157</v>
      </c>
      <c r="V8" s="23">
        <v>890</v>
      </c>
      <c r="W8" s="23">
        <v>5</v>
      </c>
      <c r="X8" s="23">
        <v>18</v>
      </c>
      <c r="Y8" s="23">
        <v>883</v>
      </c>
    </row>
    <row r="9" spans="1:40" ht="26.25" customHeight="1">
      <c r="A9" s="37"/>
      <c r="B9" s="38" t="s">
        <v>36</v>
      </c>
      <c r="C9" s="10" t="s">
        <v>7</v>
      </c>
      <c r="D9" s="29">
        <v>12</v>
      </c>
      <c r="E9" s="17">
        <v>5</v>
      </c>
      <c r="F9" s="17">
        <v>1</v>
      </c>
      <c r="G9" s="17">
        <v>4</v>
      </c>
      <c r="H9" s="17"/>
      <c r="I9" s="17"/>
      <c r="K9" s="16" t="s">
        <v>46</v>
      </c>
      <c r="L9" s="23">
        <v>2</v>
      </c>
      <c r="M9" s="23"/>
      <c r="N9" s="23">
        <v>11</v>
      </c>
      <c r="O9" s="23">
        <v>6</v>
      </c>
      <c r="P9" s="23"/>
      <c r="Q9" s="23"/>
      <c r="R9" s="23">
        <v>6</v>
      </c>
      <c r="S9" s="23"/>
      <c r="T9" s="23"/>
      <c r="U9" s="23">
        <v>6</v>
      </c>
      <c r="V9" s="23">
        <v>5</v>
      </c>
      <c r="W9" s="23">
        <v>2</v>
      </c>
      <c r="X9" s="23"/>
      <c r="Y9" s="23">
        <v>4</v>
      </c>
    </row>
    <row r="10" spans="1:40" ht="26.25" customHeight="1">
      <c r="A10" s="37"/>
      <c r="B10" s="44" t="s">
        <v>37</v>
      </c>
      <c r="C10" s="6" t="s">
        <v>10</v>
      </c>
      <c r="D10" s="19">
        <v>2820</v>
      </c>
      <c r="E10" s="17">
        <v>783</v>
      </c>
      <c r="F10" s="17">
        <v>240</v>
      </c>
      <c r="G10" s="17">
        <v>484</v>
      </c>
      <c r="H10" s="17">
        <v>59</v>
      </c>
      <c r="I10" s="17"/>
      <c r="K10" s="16" t="s">
        <v>39</v>
      </c>
      <c r="L10" s="23">
        <v>81</v>
      </c>
      <c r="M10" s="23">
        <v>22</v>
      </c>
      <c r="N10" s="23">
        <v>124</v>
      </c>
      <c r="O10" s="23">
        <v>166</v>
      </c>
      <c r="P10" s="23">
        <v>8</v>
      </c>
      <c r="Q10" s="23">
        <v>1</v>
      </c>
      <c r="R10" s="23">
        <v>39</v>
      </c>
      <c r="S10" s="23">
        <v>6</v>
      </c>
      <c r="T10" s="23">
        <v>0</v>
      </c>
      <c r="U10" s="23">
        <v>7</v>
      </c>
      <c r="V10" s="23">
        <v>663</v>
      </c>
      <c r="W10" s="23">
        <v>31</v>
      </c>
      <c r="X10" s="23">
        <v>15</v>
      </c>
      <c r="Y10" s="23">
        <v>58</v>
      </c>
    </row>
    <row r="11" spans="1:40" ht="26.25" customHeight="1">
      <c r="A11" s="37"/>
      <c r="B11" s="44" t="s">
        <v>37</v>
      </c>
      <c r="C11" s="6" t="s">
        <v>8</v>
      </c>
      <c r="D11" s="19">
        <v>120</v>
      </c>
      <c r="E11" s="17">
        <v>32</v>
      </c>
      <c r="F11" s="17"/>
      <c r="G11" s="17">
        <v>31</v>
      </c>
      <c r="H11" s="17">
        <v>1</v>
      </c>
      <c r="I11" s="17"/>
      <c r="K11" s="16" t="s">
        <v>39</v>
      </c>
      <c r="L11" s="23">
        <v>40</v>
      </c>
      <c r="M11" s="23">
        <v>3</v>
      </c>
      <c r="N11" s="23">
        <v>120</v>
      </c>
      <c r="O11" s="23">
        <v>26</v>
      </c>
      <c r="P11" s="23">
        <v>9</v>
      </c>
      <c r="Q11" s="23">
        <v>1</v>
      </c>
      <c r="R11" s="23">
        <v>26</v>
      </c>
      <c r="S11" s="23">
        <v>9</v>
      </c>
      <c r="T11" s="23">
        <v>1</v>
      </c>
      <c r="U11" s="23">
        <v>26</v>
      </c>
      <c r="V11" s="23">
        <v>58</v>
      </c>
      <c r="W11" s="23">
        <v>23</v>
      </c>
      <c r="X11" s="23">
        <v>2</v>
      </c>
      <c r="Y11" s="23">
        <v>58</v>
      </c>
    </row>
    <row r="12" spans="1:40" ht="26.25" customHeight="1">
      <c r="A12" s="37"/>
      <c r="B12" s="44" t="s">
        <v>37</v>
      </c>
      <c r="C12" s="4" t="s">
        <v>11</v>
      </c>
      <c r="D12" s="19">
        <v>970</v>
      </c>
      <c r="E12" s="17">
        <v>145</v>
      </c>
      <c r="F12" s="17">
        <v>48</v>
      </c>
      <c r="G12" s="17">
        <v>70</v>
      </c>
      <c r="H12" s="17">
        <v>27</v>
      </c>
      <c r="I12" s="17"/>
      <c r="K12" s="16" t="s">
        <v>46</v>
      </c>
      <c r="L12" s="23">
        <v>9</v>
      </c>
      <c r="M12" s="23">
        <v>8</v>
      </c>
      <c r="N12" s="23">
        <v>6</v>
      </c>
      <c r="O12" s="23">
        <v>231</v>
      </c>
      <c r="P12" s="23">
        <v>3</v>
      </c>
      <c r="Q12" s="23"/>
      <c r="R12" s="23">
        <v>4</v>
      </c>
      <c r="S12" s="23">
        <v>3</v>
      </c>
      <c r="T12" s="23"/>
      <c r="U12" s="23">
        <v>4</v>
      </c>
      <c r="V12" s="23">
        <v>185</v>
      </c>
      <c r="W12" s="23">
        <v>3</v>
      </c>
      <c r="X12" s="23"/>
      <c r="Y12" s="23">
        <v>1</v>
      </c>
    </row>
    <row r="13" spans="1:40" ht="26.25" customHeight="1">
      <c r="A13" s="37"/>
      <c r="B13" s="44" t="s">
        <v>37</v>
      </c>
      <c r="C13" s="4" t="s">
        <v>12</v>
      </c>
      <c r="D13" s="19">
        <v>320</v>
      </c>
      <c r="E13" s="17">
        <v>0</v>
      </c>
      <c r="F13" s="17"/>
      <c r="G13" s="17"/>
      <c r="H13" s="17"/>
      <c r="I13" s="17"/>
      <c r="K13" s="16" t="s">
        <v>46</v>
      </c>
      <c r="L13" s="23"/>
      <c r="M13" s="23">
        <v>1</v>
      </c>
      <c r="N13" s="23"/>
      <c r="O13" s="23">
        <v>5</v>
      </c>
      <c r="P13" s="23"/>
      <c r="Q13" s="23"/>
      <c r="R13" s="23"/>
      <c r="S13" s="23"/>
      <c r="T13" s="23"/>
      <c r="U13" s="23"/>
      <c r="V13" s="23">
        <v>1</v>
      </c>
      <c r="W13" s="23"/>
      <c r="X13" s="23">
        <v>1</v>
      </c>
      <c r="Y13" s="23"/>
    </row>
    <row r="14" spans="1:40" ht="26.25" customHeight="1">
      <c r="A14" s="37"/>
      <c r="B14" s="44" t="s">
        <v>37</v>
      </c>
      <c r="C14" s="4" t="s">
        <v>13</v>
      </c>
      <c r="D14" s="19">
        <v>1044</v>
      </c>
      <c r="E14" s="17">
        <v>223</v>
      </c>
      <c r="F14" s="17">
        <v>108</v>
      </c>
      <c r="G14" s="17">
        <v>107</v>
      </c>
      <c r="H14" s="17">
        <v>8</v>
      </c>
      <c r="I14" s="17"/>
      <c r="K14" s="16" t="s">
        <v>46</v>
      </c>
      <c r="L14" s="23">
        <v>8</v>
      </c>
      <c r="M14" s="23">
        <v>8</v>
      </c>
      <c r="N14" s="23"/>
      <c r="O14" s="23">
        <v>237</v>
      </c>
      <c r="P14" s="23">
        <v>1</v>
      </c>
      <c r="Q14" s="23"/>
      <c r="R14" s="23"/>
      <c r="S14" s="23">
        <v>1</v>
      </c>
      <c r="T14" s="23"/>
      <c r="U14" s="23"/>
      <c r="V14" s="23">
        <v>227</v>
      </c>
      <c r="W14" s="23"/>
      <c r="X14" s="23"/>
      <c r="Y14" s="23"/>
    </row>
    <row r="15" spans="1:40" ht="26.25" customHeight="1">
      <c r="A15" s="37"/>
      <c r="B15" s="44" t="s">
        <v>37</v>
      </c>
      <c r="C15" s="4" t="s">
        <v>14</v>
      </c>
      <c r="D15" s="19">
        <v>799</v>
      </c>
      <c r="E15" s="17">
        <v>30</v>
      </c>
      <c r="F15" s="17">
        <v>13</v>
      </c>
      <c r="G15" s="17">
        <v>17</v>
      </c>
      <c r="H15" s="17"/>
      <c r="I15" s="17"/>
      <c r="K15" s="16" t="s">
        <v>46</v>
      </c>
      <c r="L15" s="23">
        <v>22</v>
      </c>
      <c r="M15" s="23">
        <v>4</v>
      </c>
      <c r="N15" s="23">
        <v>2</v>
      </c>
      <c r="O15" s="23">
        <v>6</v>
      </c>
      <c r="P15" s="23"/>
      <c r="Q15" s="23">
        <v>1</v>
      </c>
      <c r="R15" s="23">
        <v>1</v>
      </c>
      <c r="S15" s="23"/>
      <c r="T15" s="23"/>
      <c r="U15" s="23">
        <v>1</v>
      </c>
      <c r="V15" s="23">
        <v>13</v>
      </c>
      <c r="W15" s="23">
        <v>12</v>
      </c>
      <c r="X15" s="23"/>
      <c r="Y15" s="23">
        <v>1</v>
      </c>
    </row>
    <row r="16" spans="1:40" ht="26.25" customHeight="1">
      <c r="A16" s="37"/>
      <c r="B16" s="44" t="s">
        <v>37</v>
      </c>
      <c r="C16" s="4" t="s">
        <v>15</v>
      </c>
      <c r="D16" s="19">
        <v>3098</v>
      </c>
      <c r="E16" s="17">
        <v>676</v>
      </c>
      <c r="F16" s="17">
        <v>308</v>
      </c>
      <c r="G16" s="17">
        <v>320</v>
      </c>
      <c r="H16" s="17">
        <v>48</v>
      </c>
      <c r="I16" s="17"/>
      <c r="K16" s="16" t="s">
        <v>46</v>
      </c>
      <c r="L16" s="23">
        <v>30</v>
      </c>
      <c r="M16" s="23">
        <v>7</v>
      </c>
      <c r="N16" s="23"/>
      <c r="O16" s="23">
        <v>105</v>
      </c>
      <c r="P16" s="23"/>
      <c r="Q16" s="23"/>
      <c r="R16" s="23"/>
      <c r="S16" s="23"/>
      <c r="T16" s="23"/>
      <c r="U16" s="23"/>
      <c r="V16" s="23">
        <v>735</v>
      </c>
      <c r="W16" s="23">
        <v>30</v>
      </c>
      <c r="X16" s="23">
        <v>7</v>
      </c>
      <c r="Y16" s="23"/>
    </row>
    <row r="17" spans="1:25" ht="26.25" customHeight="1">
      <c r="A17" s="37"/>
      <c r="B17" s="44" t="s">
        <v>37</v>
      </c>
      <c r="C17" s="4" t="s">
        <v>16</v>
      </c>
      <c r="D17" s="19">
        <v>350</v>
      </c>
      <c r="E17" s="17">
        <v>0</v>
      </c>
      <c r="F17" s="17"/>
      <c r="G17" s="17"/>
      <c r="H17" s="17"/>
      <c r="I17" s="17"/>
      <c r="K17" s="16" t="s">
        <v>46</v>
      </c>
      <c r="L17" s="23"/>
      <c r="M17" s="23">
        <v>5</v>
      </c>
      <c r="N17" s="23"/>
      <c r="O17" s="23">
        <v>82</v>
      </c>
      <c r="P17" s="23"/>
      <c r="Q17" s="23"/>
      <c r="R17" s="23"/>
      <c r="S17" s="23"/>
      <c r="T17" s="23">
        <v>1</v>
      </c>
      <c r="U17" s="23"/>
      <c r="V17" s="23"/>
      <c r="W17" s="23"/>
      <c r="X17" s="23"/>
      <c r="Y17" s="23"/>
    </row>
    <row r="18" spans="1:25" ht="26.25" customHeight="1">
      <c r="A18" s="37"/>
      <c r="B18" s="44" t="s">
        <v>37</v>
      </c>
      <c r="C18" s="4" t="s">
        <v>17</v>
      </c>
      <c r="D18" s="19">
        <v>1313</v>
      </c>
      <c r="E18" s="17">
        <v>251</v>
      </c>
      <c r="F18" s="17">
        <v>42</v>
      </c>
      <c r="G18" s="17">
        <v>163</v>
      </c>
      <c r="H18" s="17">
        <v>46</v>
      </c>
      <c r="I18" s="17"/>
      <c r="K18" s="16" t="s">
        <v>46</v>
      </c>
      <c r="L18" s="23">
        <v>4</v>
      </c>
      <c r="M18" s="23">
        <v>9</v>
      </c>
      <c r="N18" s="23"/>
      <c r="O18" s="23">
        <v>223</v>
      </c>
      <c r="P18" s="23">
        <v>2</v>
      </c>
      <c r="Q18" s="23">
        <v>3</v>
      </c>
      <c r="R18" s="23"/>
      <c r="S18" s="23"/>
      <c r="T18" s="23"/>
      <c r="U18" s="23"/>
      <c r="V18" s="23">
        <v>303</v>
      </c>
      <c r="W18" s="23">
        <v>2</v>
      </c>
      <c r="X18" s="23">
        <v>5</v>
      </c>
      <c r="Y18" s="23"/>
    </row>
    <row r="19" spans="1:25" ht="26.25" customHeight="1">
      <c r="A19" s="37"/>
      <c r="B19" s="44" t="s">
        <v>37</v>
      </c>
      <c r="C19" s="4" t="s">
        <v>18</v>
      </c>
      <c r="D19" s="19">
        <v>1272</v>
      </c>
      <c r="E19" s="17">
        <v>284</v>
      </c>
      <c r="F19" s="17">
        <v>130</v>
      </c>
      <c r="G19" s="17">
        <v>138</v>
      </c>
      <c r="H19" s="17">
        <v>16</v>
      </c>
      <c r="I19" s="17"/>
      <c r="K19" s="16" t="s">
        <v>46</v>
      </c>
      <c r="L19" s="23"/>
      <c r="M19" s="23">
        <v>4</v>
      </c>
      <c r="N19" s="23"/>
      <c r="O19" s="23">
        <v>18</v>
      </c>
      <c r="P19" s="23"/>
      <c r="Q19" s="23">
        <v>1</v>
      </c>
      <c r="R19" s="23"/>
      <c r="S19" s="23"/>
      <c r="T19" s="23">
        <v>1</v>
      </c>
      <c r="U19" s="23"/>
      <c r="V19" s="23">
        <v>285</v>
      </c>
      <c r="W19" s="23">
        <v>1</v>
      </c>
      <c r="X19" s="23">
        <v>3</v>
      </c>
      <c r="Y19" s="23"/>
    </row>
    <row r="20" spans="1:25" ht="26.25" customHeight="1">
      <c r="A20" s="37"/>
      <c r="B20" s="44" t="s">
        <v>37</v>
      </c>
      <c r="C20" s="4" t="s">
        <v>19</v>
      </c>
      <c r="D20" s="19">
        <v>151</v>
      </c>
      <c r="E20" s="17">
        <v>41</v>
      </c>
      <c r="F20" s="17">
        <v>2</v>
      </c>
      <c r="G20" s="17">
        <v>21</v>
      </c>
      <c r="H20" s="17">
        <v>18</v>
      </c>
      <c r="I20" s="17"/>
      <c r="K20" s="16" t="s">
        <v>46</v>
      </c>
      <c r="L20" s="23"/>
      <c r="M20" s="23">
        <v>1</v>
      </c>
      <c r="N20" s="23"/>
      <c r="O20" s="23">
        <v>3</v>
      </c>
      <c r="P20" s="23"/>
      <c r="Q20" s="23"/>
      <c r="R20" s="23"/>
      <c r="S20" s="23"/>
      <c r="T20" s="23"/>
      <c r="U20" s="23"/>
      <c r="V20" s="23">
        <v>32</v>
      </c>
      <c r="W20" s="23"/>
      <c r="X20" s="23">
        <v>1</v>
      </c>
      <c r="Y20" s="23"/>
    </row>
    <row r="21" spans="1:25" ht="26.25" customHeight="1">
      <c r="A21" s="37"/>
      <c r="B21" s="44" t="s">
        <v>37</v>
      </c>
      <c r="C21" s="4" t="s">
        <v>20</v>
      </c>
      <c r="D21" s="19">
        <v>1434</v>
      </c>
      <c r="E21" s="17">
        <v>263</v>
      </c>
      <c r="F21" s="17">
        <v>77</v>
      </c>
      <c r="G21" s="17">
        <v>129</v>
      </c>
      <c r="H21" s="17">
        <v>57</v>
      </c>
      <c r="I21" s="17"/>
      <c r="K21" s="16" t="s">
        <v>46</v>
      </c>
      <c r="L21" s="23">
        <v>19</v>
      </c>
      <c r="M21" s="23">
        <v>21</v>
      </c>
      <c r="N21" s="23">
        <v>2</v>
      </c>
      <c r="O21" s="23">
        <v>279</v>
      </c>
      <c r="P21" s="23"/>
      <c r="Q21" s="23"/>
      <c r="R21" s="23">
        <v>2</v>
      </c>
      <c r="S21" s="23"/>
      <c r="T21" s="23"/>
      <c r="U21" s="23">
        <v>2</v>
      </c>
      <c r="V21" s="23">
        <v>289</v>
      </c>
      <c r="W21" s="23">
        <v>15</v>
      </c>
      <c r="X21" s="23">
        <v>14</v>
      </c>
      <c r="Y21" s="23"/>
    </row>
    <row r="22" spans="1:25" ht="26.25" customHeight="1">
      <c r="A22" s="37"/>
      <c r="B22" s="44" t="s">
        <v>37</v>
      </c>
      <c r="C22" s="4" t="s">
        <v>21</v>
      </c>
      <c r="D22" s="19">
        <v>447</v>
      </c>
      <c r="E22" s="17">
        <v>115</v>
      </c>
      <c r="F22" s="17">
        <v>49</v>
      </c>
      <c r="G22" s="17">
        <v>54</v>
      </c>
      <c r="H22" s="17">
        <v>12</v>
      </c>
      <c r="I22" s="17"/>
      <c r="K22" s="16" t="s">
        <v>46</v>
      </c>
      <c r="L22" s="23">
        <v>12</v>
      </c>
      <c r="M22" s="23">
        <v>6</v>
      </c>
      <c r="N22" s="23"/>
      <c r="O22" s="23">
        <v>71</v>
      </c>
      <c r="P22" s="23">
        <v>1</v>
      </c>
      <c r="Q22" s="23"/>
      <c r="R22" s="23"/>
      <c r="S22" s="23">
        <v>1</v>
      </c>
      <c r="T22" s="23"/>
      <c r="U22" s="23"/>
      <c r="V22" s="23">
        <v>101</v>
      </c>
      <c r="W22" s="23">
        <v>10</v>
      </c>
      <c r="X22" s="23"/>
      <c r="Y22" s="23"/>
    </row>
    <row r="23" spans="1:25" ht="26.25" customHeight="1">
      <c r="A23" s="37"/>
      <c r="B23" s="44" t="s">
        <v>37</v>
      </c>
      <c r="C23" s="4" t="s">
        <v>22</v>
      </c>
      <c r="D23" s="19">
        <v>611</v>
      </c>
      <c r="E23" s="17">
        <v>33</v>
      </c>
      <c r="F23" s="17">
        <v>14</v>
      </c>
      <c r="G23" s="17">
        <v>12</v>
      </c>
      <c r="H23" s="17">
        <v>7</v>
      </c>
      <c r="I23" s="17"/>
      <c r="K23" s="16" t="s">
        <v>46</v>
      </c>
      <c r="L23" s="23">
        <v>3</v>
      </c>
      <c r="M23" s="23">
        <v>2</v>
      </c>
      <c r="N23" s="23">
        <v>1</v>
      </c>
      <c r="O23" s="23">
        <v>194</v>
      </c>
      <c r="P23" s="23">
        <v>2</v>
      </c>
      <c r="Q23" s="23"/>
      <c r="R23" s="23"/>
      <c r="S23" s="23">
        <v>2</v>
      </c>
      <c r="T23" s="23"/>
      <c r="U23" s="23"/>
      <c r="V23" s="23">
        <v>10</v>
      </c>
      <c r="W23" s="23">
        <v>1</v>
      </c>
      <c r="X23" s="23">
        <v>2</v>
      </c>
      <c r="Y23" s="23"/>
    </row>
    <row r="24" spans="1:25" ht="26.25" customHeight="1">
      <c r="A24" s="37"/>
      <c r="B24" s="44" t="s">
        <v>37</v>
      </c>
      <c r="C24" s="4" t="s">
        <v>23</v>
      </c>
      <c r="D24" s="19">
        <v>263</v>
      </c>
      <c r="E24" s="17">
        <v>260</v>
      </c>
      <c r="F24" s="17">
        <v>69</v>
      </c>
      <c r="G24" s="17">
        <v>124</v>
      </c>
      <c r="H24" s="17">
        <v>67</v>
      </c>
      <c r="I24" s="17"/>
      <c r="K24" s="16" t="s">
        <v>46</v>
      </c>
      <c r="L24" s="23"/>
      <c r="M24" s="23"/>
      <c r="N24" s="23"/>
      <c r="O24" s="23">
        <v>2</v>
      </c>
      <c r="P24" s="23"/>
      <c r="Q24" s="23"/>
      <c r="R24" s="23"/>
      <c r="S24" s="23"/>
      <c r="T24" s="23"/>
      <c r="U24" s="23"/>
      <c r="V24" s="23">
        <v>246</v>
      </c>
      <c r="W24" s="23"/>
      <c r="X24" s="23"/>
      <c r="Y24" s="23"/>
    </row>
    <row r="25" spans="1:25" ht="26.25" customHeight="1">
      <c r="A25" s="37"/>
      <c r="B25" s="44" t="s">
        <v>37</v>
      </c>
      <c r="C25" s="4" t="s">
        <v>24</v>
      </c>
      <c r="D25" s="19">
        <v>48</v>
      </c>
      <c r="E25" s="17">
        <v>27</v>
      </c>
      <c r="F25" s="17">
        <v>5</v>
      </c>
      <c r="G25" s="17">
        <v>20</v>
      </c>
      <c r="H25" s="17">
        <v>2</v>
      </c>
      <c r="I25" s="17"/>
      <c r="K25" s="16" t="s">
        <v>46</v>
      </c>
      <c r="L25" s="23">
        <v>2</v>
      </c>
      <c r="M25" s="23"/>
      <c r="N25" s="23"/>
      <c r="O25" s="23">
        <v>3</v>
      </c>
      <c r="P25" s="23"/>
      <c r="Q25" s="23"/>
      <c r="R25" s="23"/>
      <c r="S25" s="23"/>
      <c r="T25" s="23"/>
      <c r="U25" s="23"/>
      <c r="V25" s="23">
        <v>45</v>
      </c>
      <c r="W25" s="23"/>
      <c r="X25" s="23"/>
      <c r="Y25" s="23"/>
    </row>
    <row r="26" spans="1:25" ht="26.25" customHeight="1">
      <c r="A26" s="37"/>
      <c r="B26" s="44" t="s">
        <v>37</v>
      </c>
      <c r="C26" s="4" t="s">
        <v>25</v>
      </c>
      <c r="D26" s="19">
        <v>81</v>
      </c>
      <c r="E26" s="17">
        <v>45</v>
      </c>
      <c r="F26" s="17">
        <v>7</v>
      </c>
      <c r="G26" s="17">
        <v>33</v>
      </c>
      <c r="H26" s="17">
        <v>5</v>
      </c>
      <c r="I26" s="17"/>
      <c r="K26" s="16" t="s">
        <v>46</v>
      </c>
      <c r="L26" s="23">
        <v>2</v>
      </c>
      <c r="M26" s="23"/>
      <c r="N26" s="23"/>
      <c r="O26" s="23">
        <v>35</v>
      </c>
      <c r="P26" s="23">
        <v>2</v>
      </c>
      <c r="Q26" s="23"/>
      <c r="R26" s="23"/>
      <c r="S26" s="23">
        <v>2</v>
      </c>
      <c r="T26" s="23"/>
      <c r="U26" s="23"/>
      <c r="V26" s="23">
        <v>45</v>
      </c>
      <c r="W26" s="23"/>
      <c r="X26" s="23"/>
      <c r="Y26" s="23"/>
    </row>
    <row r="27" spans="1:25" ht="26.25" customHeight="1">
      <c r="A27" s="37"/>
      <c r="B27" s="44" t="s">
        <v>37</v>
      </c>
      <c r="C27" s="4" t="s">
        <v>26</v>
      </c>
      <c r="D27" s="19">
        <v>120</v>
      </c>
      <c r="E27" s="17">
        <v>105</v>
      </c>
      <c r="F27" s="17">
        <v>41</v>
      </c>
      <c r="G27" s="17">
        <v>62</v>
      </c>
      <c r="H27" s="17">
        <v>2</v>
      </c>
      <c r="I27" s="17"/>
      <c r="K27" s="16" t="s">
        <v>46</v>
      </c>
      <c r="L27" s="23"/>
      <c r="M27" s="23"/>
      <c r="N27" s="23"/>
      <c r="O27" s="23">
        <v>1</v>
      </c>
      <c r="P27" s="23"/>
      <c r="Q27" s="23"/>
      <c r="R27" s="23"/>
      <c r="S27" s="23"/>
      <c r="T27" s="23"/>
      <c r="U27" s="23"/>
      <c r="V27" s="23">
        <v>48</v>
      </c>
      <c r="W27" s="23"/>
      <c r="X27" s="23"/>
      <c r="Y27" s="23"/>
    </row>
    <row r="28" spans="1:25" ht="26.25" customHeight="1">
      <c r="A28" s="37"/>
      <c r="B28" s="44" t="s">
        <v>37</v>
      </c>
      <c r="C28" s="4" t="s">
        <v>27</v>
      </c>
      <c r="D28" s="19">
        <v>64</v>
      </c>
      <c r="E28" s="17">
        <v>1</v>
      </c>
      <c r="F28" s="17"/>
      <c r="G28" s="17"/>
      <c r="H28" s="17">
        <v>1</v>
      </c>
      <c r="I28" s="17"/>
      <c r="K28" s="16" t="s">
        <v>46</v>
      </c>
      <c r="L28" s="23">
        <v>1</v>
      </c>
      <c r="M28" s="23">
        <v>2</v>
      </c>
      <c r="N28" s="23"/>
      <c r="O28" s="23">
        <v>6</v>
      </c>
      <c r="P28" s="23">
        <v>2</v>
      </c>
      <c r="Q28" s="23">
        <v>2</v>
      </c>
      <c r="R28" s="23"/>
      <c r="S28" s="23"/>
      <c r="T28" s="23"/>
      <c r="U28" s="23"/>
      <c r="V28" s="23"/>
      <c r="W28" s="23"/>
      <c r="X28" s="23"/>
      <c r="Y28" s="23"/>
    </row>
    <row r="29" spans="1:25" ht="26.25" customHeight="1">
      <c r="A29" s="37"/>
      <c r="B29" s="44" t="s">
        <v>37</v>
      </c>
      <c r="C29" s="4" t="s">
        <v>28</v>
      </c>
      <c r="D29" s="19">
        <v>321</v>
      </c>
      <c r="E29" s="17">
        <v>68</v>
      </c>
      <c r="F29" s="17">
        <v>4</v>
      </c>
      <c r="G29" s="17">
        <v>42</v>
      </c>
      <c r="H29" s="17">
        <v>22</v>
      </c>
      <c r="I29" s="17"/>
      <c r="K29" s="16" t="s">
        <v>46</v>
      </c>
      <c r="L29" s="23">
        <v>1</v>
      </c>
      <c r="M29" s="23"/>
      <c r="N29" s="23"/>
      <c r="O29" s="23">
        <v>1</v>
      </c>
      <c r="P29" s="23">
        <v>1</v>
      </c>
      <c r="Q29" s="23"/>
      <c r="R29" s="23"/>
      <c r="S29" s="23">
        <v>1</v>
      </c>
      <c r="T29" s="23"/>
      <c r="U29" s="23"/>
      <c r="V29" s="23">
        <v>66</v>
      </c>
      <c r="W29" s="23"/>
      <c r="X29" s="23"/>
      <c r="Y29" s="23"/>
    </row>
    <row r="30" spans="1:25" ht="26.25" customHeight="1">
      <c r="A30" s="37"/>
      <c r="B30" s="44" t="s">
        <v>37</v>
      </c>
      <c r="C30" s="4" t="s">
        <v>29</v>
      </c>
      <c r="D30" s="19">
        <v>657</v>
      </c>
      <c r="E30" s="17">
        <v>83</v>
      </c>
      <c r="F30" s="17">
        <v>29</v>
      </c>
      <c r="G30" s="17">
        <v>30</v>
      </c>
      <c r="H30" s="17">
        <v>24</v>
      </c>
      <c r="I30" s="17"/>
      <c r="K30" s="16" t="s">
        <v>46</v>
      </c>
      <c r="L30" s="23">
        <v>12</v>
      </c>
      <c r="M30" s="23"/>
      <c r="N30" s="23"/>
      <c r="O30" s="23">
        <v>313</v>
      </c>
      <c r="P30" s="23"/>
      <c r="Q30" s="23"/>
      <c r="R30" s="23"/>
      <c r="S30" s="23"/>
      <c r="T30" s="23"/>
      <c r="U30" s="23"/>
      <c r="V30" s="23">
        <v>109</v>
      </c>
      <c r="W30" s="23">
        <v>12</v>
      </c>
      <c r="X30" s="23"/>
      <c r="Y30" s="23"/>
    </row>
    <row r="31" spans="1:25" ht="26.25" customHeight="1">
      <c r="A31" s="37"/>
      <c r="B31" s="44" t="s">
        <v>37</v>
      </c>
      <c r="C31" s="4" t="s">
        <v>30</v>
      </c>
      <c r="D31" s="19">
        <v>102</v>
      </c>
      <c r="E31" s="17">
        <v>3</v>
      </c>
      <c r="F31" s="17">
        <v>2</v>
      </c>
      <c r="G31" s="17">
        <v>1</v>
      </c>
      <c r="H31" s="17"/>
      <c r="I31" s="17"/>
      <c r="K31" s="16" t="s">
        <v>46</v>
      </c>
      <c r="L31" s="23">
        <v>3</v>
      </c>
      <c r="M31" s="23"/>
      <c r="N31" s="23"/>
      <c r="O31" s="23">
        <v>3</v>
      </c>
      <c r="P31" s="23"/>
      <c r="Q31" s="23"/>
      <c r="R31" s="23"/>
      <c r="S31" s="23"/>
      <c r="T31" s="23"/>
      <c r="U31" s="23"/>
      <c r="V31" s="23">
        <v>3</v>
      </c>
      <c r="W31" s="23"/>
      <c r="X31" s="23"/>
      <c r="Y31" s="23"/>
    </row>
    <row r="32" spans="1:25" ht="26.25" customHeight="1">
      <c r="A32" s="37"/>
      <c r="B32" s="44" t="s">
        <v>37</v>
      </c>
      <c r="C32" s="4" t="s">
        <v>31</v>
      </c>
      <c r="D32" s="19">
        <v>393</v>
      </c>
      <c r="E32" s="17">
        <v>212</v>
      </c>
      <c r="F32" s="20">
        <v>55</v>
      </c>
      <c r="G32" s="20">
        <v>127</v>
      </c>
      <c r="H32" s="20">
        <v>30</v>
      </c>
      <c r="I32" s="20"/>
      <c r="K32" s="16" t="s">
        <v>46</v>
      </c>
      <c r="L32" s="23">
        <v>1</v>
      </c>
      <c r="M32" s="23"/>
      <c r="N32" s="23"/>
      <c r="O32" s="23">
        <v>65</v>
      </c>
      <c r="P32" s="23"/>
      <c r="Q32" s="23"/>
      <c r="R32" s="23"/>
      <c r="S32" s="23"/>
      <c r="T32" s="23"/>
      <c r="U32" s="23"/>
      <c r="V32" s="23">
        <v>329</v>
      </c>
      <c r="W32" s="23">
        <v>3</v>
      </c>
      <c r="X32" s="23"/>
      <c r="Y32" s="23"/>
    </row>
    <row r="33" spans="1:25" ht="26.25" customHeight="1" thickBot="1">
      <c r="A33" s="37"/>
      <c r="B33" s="44" t="s">
        <v>37</v>
      </c>
      <c r="C33" s="4" t="s">
        <v>32</v>
      </c>
      <c r="D33" s="19">
        <v>420</v>
      </c>
      <c r="E33" s="17">
        <v>39</v>
      </c>
      <c r="F33" s="20">
        <v>4</v>
      </c>
      <c r="G33" s="20">
        <v>16</v>
      </c>
      <c r="H33" s="20">
        <v>19</v>
      </c>
      <c r="I33" s="20"/>
      <c r="K33" s="16" t="s">
        <v>46</v>
      </c>
      <c r="L33" s="23"/>
      <c r="M33" s="23"/>
      <c r="N33" s="23"/>
      <c r="O33" s="23">
        <v>2</v>
      </c>
      <c r="P33" s="23"/>
      <c r="Q33" s="23"/>
      <c r="R33" s="23"/>
      <c r="S33" s="23"/>
      <c r="T33" s="23"/>
      <c r="U33" s="23"/>
      <c r="V33" s="23">
        <v>38</v>
      </c>
      <c r="W33" s="23"/>
      <c r="X33" s="23"/>
      <c r="Y33" s="23"/>
    </row>
    <row r="34" spans="1:25" ht="34.5" customHeight="1" thickTop="1">
      <c r="A34" s="37"/>
      <c r="B34" s="38"/>
      <c r="C34" s="12" t="s">
        <v>38</v>
      </c>
      <c r="D34" s="21">
        <f>SUBTOTAL(9,D5:D33)</f>
        <v>23154</v>
      </c>
      <c r="E34" s="14">
        <f>SUM(E5:E33)</f>
        <v>5100</v>
      </c>
      <c r="F34" s="14">
        <f t="shared" ref="F34:I34" si="0">SUM(F5:F33)</f>
        <v>1621</v>
      </c>
      <c r="G34" s="14">
        <f t="shared" si="0"/>
        <v>2872</v>
      </c>
      <c r="H34" s="14">
        <f>SUM(H5:H33)</f>
        <v>607</v>
      </c>
      <c r="I34" s="14">
        <f t="shared" si="0"/>
        <v>0</v>
      </c>
      <c r="L34" s="23">
        <f>SUM(L5:L33)</f>
        <v>569</v>
      </c>
      <c r="M34" s="23">
        <f t="shared" ref="M34:Y34" si="1">SUM(M5:M33)</f>
        <v>209</v>
      </c>
      <c r="N34" s="23">
        <f>SUM(N5:N33)</f>
        <v>3151</v>
      </c>
      <c r="O34" s="23">
        <f t="shared" si="1"/>
        <v>3227</v>
      </c>
      <c r="P34" s="23">
        <f>SUM(P5:P33)</f>
        <v>99</v>
      </c>
      <c r="Q34" s="23">
        <f>SUM(Q5:Q33)</f>
        <v>31</v>
      </c>
      <c r="R34" s="23">
        <f t="shared" ref="R34" si="2">SUM(R5:R33)</f>
        <v>454</v>
      </c>
      <c r="S34" s="23">
        <f t="shared" si="1"/>
        <v>93</v>
      </c>
      <c r="T34" s="23">
        <f>SUM(T5:T33)</f>
        <v>22</v>
      </c>
      <c r="U34" s="23">
        <f t="shared" si="1"/>
        <v>418</v>
      </c>
      <c r="V34" s="23">
        <f>SUM(V5:V33)</f>
        <v>5129</v>
      </c>
      <c r="W34" s="23">
        <f t="shared" si="1"/>
        <v>261</v>
      </c>
      <c r="X34" s="23">
        <f t="shared" si="1"/>
        <v>80</v>
      </c>
      <c r="Y34" s="23">
        <f t="shared" si="1"/>
        <v>1367</v>
      </c>
    </row>
    <row r="35" spans="1:25" ht="13.5">
      <c r="A35" s="37"/>
      <c r="B35" s="38"/>
      <c r="C35" s="7"/>
      <c r="D35" s="13"/>
      <c r="E35" s="36"/>
      <c r="F35" s="36"/>
      <c r="G35" s="37"/>
      <c r="H35" s="37"/>
      <c r="I35" s="45"/>
    </row>
    <row r="36" spans="1:25" ht="21.95" hidden="1" customHeight="1">
      <c r="A36" s="37"/>
      <c r="B36" s="38"/>
      <c r="C36" s="35" t="s">
        <v>57</v>
      </c>
      <c r="D36" s="32">
        <f t="shared" ref="D36:I36" si="3">SUM(D5)</f>
        <v>994</v>
      </c>
      <c r="E36" s="32">
        <f t="shared" si="3"/>
        <v>175</v>
      </c>
      <c r="F36" s="32">
        <f t="shared" si="3"/>
        <v>109</v>
      </c>
      <c r="G36" s="32">
        <f t="shared" si="3"/>
        <v>55</v>
      </c>
      <c r="H36" s="32">
        <f t="shared" si="3"/>
        <v>11</v>
      </c>
      <c r="I36" s="32">
        <f t="shared" si="3"/>
        <v>0</v>
      </c>
    </row>
    <row r="37" spans="1:25" ht="21.95" hidden="1" customHeight="1">
      <c r="A37" s="37"/>
      <c r="B37" s="38"/>
      <c r="C37" s="35" t="s">
        <v>56</v>
      </c>
      <c r="D37" s="32">
        <f t="shared" ref="D37:I37" si="4">SUM(D6:D7)</f>
        <v>755</v>
      </c>
      <c r="E37" s="32">
        <f t="shared" si="4"/>
        <v>273</v>
      </c>
      <c r="F37" s="32">
        <f t="shared" si="4"/>
        <v>9</v>
      </c>
      <c r="G37" s="32">
        <f t="shared" si="4"/>
        <v>231</v>
      </c>
      <c r="H37" s="32">
        <f t="shared" si="4"/>
        <v>33</v>
      </c>
      <c r="I37" s="32">
        <f t="shared" si="4"/>
        <v>0</v>
      </c>
    </row>
    <row r="38" spans="1:25" ht="21.95" hidden="1" customHeight="1">
      <c r="A38" s="37"/>
      <c r="B38" s="38"/>
      <c r="C38" s="35" t="s">
        <v>58</v>
      </c>
      <c r="D38" s="32">
        <f t="shared" ref="D38:I38" si="5">SUM(D8:D9)</f>
        <v>4187</v>
      </c>
      <c r="E38" s="32">
        <f t="shared" si="5"/>
        <v>933</v>
      </c>
      <c r="F38" s="32">
        <f t="shared" si="5"/>
        <v>256</v>
      </c>
      <c r="G38" s="32">
        <f t="shared" si="5"/>
        <v>585</v>
      </c>
      <c r="H38" s="32">
        <f t="shared" si="5"/>
        <v>92</v>
      </c>
      <c r="I38" s="32">
        <f t="shared" si="5"/>
        <v>0</v>
      </c>
    </row>
    <row r="39" spans="1:25" ht="21.95" hidden="1" customHeight="1">
      <c r="A39" s="37"/>
      <c r="B39" s="38"/>
      <c r="C39" s="35" t="s">
        <v>59</v>
      </c>
      <c r="D39" s="32">
        <f t="shared" ref="D39:I39" si="6">SUM(D10:D33)</f>
        <v>17218</v>
      </c>
      <c r="E39" s="32">
        <f t="shared" si="6"/>
        <v>3719</v>
      </c>
      <c r="F39" s="32">
        <f t="shared" si="6"/>
        <v>1247</v>
      </c>
      <c r="G39" s="32">
        <f t="shared" si="6"/>
        <v>2001</v>
      </c>
      <c r="H39" s="32">
        <f t="shared" si="6"/>
        <v>471</v>
      </c>
      <c r="I39" s="32">
        <f t="shared" si="6"/>
        <v>0</v>
      </c>
    </row>
    <row r="40" spans="1:25" ht="21.95" hidden="1" customHeight="1">
      <c r="A40" s="37"/>
      <c r="B40" s="38"/>
      <c r="C40" s="35" t="s">
        <v>60</v>
      </c>
      <c r="D40" s="32">
        <f>SUM(D36:D39)</f>
        <v>23154</v>
      </c>
      <c r="E40" s="32">
        <f>SUM(E36:E39)</f>
        <v>5100</v>
      </c>
      <c r="F40" s="32">
        <f t="shared" ref="F40:I40" si="7">SUM(F36:F39)</f>
        <v>1621</v>
      </c>
      <c r="G40" s="32">
        <f t="shared" si="7"/>
        <v>2872</v>
      </c>
      <c r="H40" s="32">
        <f t="shared" si="7"/>
        <v>607</v>
      </c>
      <c r="I40" s="32">
        <f t="shared" si="7"/>
        <v>0</v>
      </c>
    </row>
    <row r="41" spans="1:25" ht="21.95" customHeight="1">
      <c r="A41" s="37"/>
      <c r="B41" s="38"/>
      <c r="E41" s="37"/>
      <c r="F41" s="37"/>
      <c r="G41" s="37"/>
      <c r="H41" s="37"/>
      <c r="I41" s="37"/>
    </row>
    <row r="42" spans="1:25" ht="21.95" customHeight="1">
      <c r="A42" s="37"/>
      <c r="B42" s="38"/>
      <c r="E42" s="37"/>
      <c r="F42" s="37"/>
      <c r="G42" s="37"/>
      <c r="H42" s="37"/>
      <c r="I42" s="37"/>
    </row>
    <row r="43" spans="1:25" ht="21.95" customHeight="1">
      <c r="A43" s="37"/>
      <c r="B43" s="38"/>
      <c r="E43" s="37"/>
      <c r="F43" s="37"/>
      <c r="G43" s="37"/>
      <c r="H43" s="37"/>
      <c r="I43" s="37"/>
    </row>
    <row r="44" spans="1:25" ht="21.95" customHeight="1">
      <c r="A44" s="37"/>
      <c r="B44" s="38"/>
      <c r="E44" s="37"/>
      <c r="F44" s="37"/>
      <c r="G44" s="37"/>
      <c r="H44" s="37"/>
      <c r="I44" s="37"/>
    </row>
    <row r="45" spans="1:25">
      <c r="A45" s="37"/>
      <c r="B45" s="38"/>
      <c r="E45" s="37"/>
      <c r="F45" s="37"/>
      <c r="G45" s="37"/>
      <c r="H45" s="37"/>
      <c r="I45" s="37"/>
    </row>
    <row r="46" spans="1:25">
      <c r="A46" s="37"/>
      <c r="B46" s="38"/>
      <c r="E46" s="37"/>
      <c r="F46" s="37"/>
      <c r="G46" s="37"/>
      <c r="H46" s="37"/>
      <c r="I46" s="37"/>
    </row>
    <row r="47" spans="1:25">
      <c r="A47" s="37"/>
      <c r="B47" s="38"/>
      <c r="E47" s="37"/>
      <c r="F47" s="37"/>
      <c r="G47" s="37"/>
      <c r="H47" s="37"/>
      <c r="I47" s="37"/>
    </row>
    <row r="48" spans="1:25">
      <c r="A48" s="37"/>
      <c r="B48" s="38"/>
      <c r="E48" s="37"/>
      <c r="F48" s="37"/>
      <c r="G48" s="37"/>
      <c r="H48" s="37"/>
      <c r="I48" s="37"/>
    </row>
    <row r="49" spans="1:9">
      <c r="A49" s="37"/>
      <c r="B49" s="38"/>
      <c r="E49" s="37"/>
      <c r="F49" s="37"/>
      <c r="G49" s="37"/>
      <c r="H49" s="37"/>
      <c r="I49" s="37"/>
    </row>
    <row r="50" spans="1:9">
      <c r="A50" s="37"/>
      <c r="B50" s="38"/>
      <c r="E50" s="37"/>
      <c r="F50" s="37"/>
      <c r="G50" s="37"/>
      <c r="H50" s="37"/>
      <c r="I50" s="37"/>
    </row>
    <row r="51" spans="1:9">
      <c r="A51" s="37"/>
      <c r="B51" s="38"/>
      <c r="E51" s="37"/>
      <c r="F51" s="37"/>
      <c r="G51" s="37"/>
      <c r="H51" s="37"/>
      <c r="I51" s="37"/>
    </row>
    <row r="52" spans="1:9">
      <c r="A52" s="37"/>
      <c r="B52" s="38"/>
      <c r="E52" s="37"/>
      <c r="F52" s="37"/>
      <c r="G52" s="37"/>
      <c r="H52" s="37"/>
      <c r="I52" s="37"/>
    </row>
    <row r="53" spans="1:9">
      <c r="A53" s="37"/>
      <c r="B53" s="38"/>
      <c r="E53" s="37"/>
      <c r="F53" s="37"/>
      <c r="G53" s="37"/>
      <c r="H53" s="37"/>
      <c r="I53" s="37"/>
    </row>
    <row r="54" spans="1:9">
      <c r="A54" s="37"/>
      <c r="B54" s="38"/>
      <c r="E54" s="37"/>
      <c r="F54" s="37"/>
      <c r="G54" s="37"/>
      <c r="H54" s="37"/>
      <c r="I54" s="37"/>
    </row>
    <row r="55" spans="1:9">
      <c r="A55" s="37"/>
      <c r="B55" s="38"/>
      <c r="E55" s="37"/>
      <c r="F55" s="37"/>
      <c r="G55" s="37"/>
      <c r="H55" s="37"/>
      <c r="I55" s="37"/>
    </row>
    <row r="56" spans="1:9">
      <c r="A56" s="37"/>
      <c r="B56" s="38"/>
      <c r="E56" s="37"/>
      <c r="F56" s="37"/>
      <c r="G56" s="37"/>
      <c r="H56" s="37"/>
      <c r="I56" s="37"/>
    </row>
    <row r="57" spans="1:9">
      <c r="A57" s="37"/>
      <c r="B57" s="38"/>
      <c r="E57" s="37"/>
      <c r="F57" s="37"/>
      <c r="G57" s="37"/>
      <c r="H57" s="37"/>
      <c r="I57" s="37"/>
    </row>
    <row r="58" spans="1:9">
      <c r="A58" s="37"/>
      <c r="B58" s="38"/>
      <c r="E58" s="37"/>
      <c r="F58" s="37"/>
      <c r="G58" s="37"/>
      <c r="H58" s="37"/>
      <c r="I58" s="37"/>
    </row>
    <row r="59" spans="1:9">
      <c r="A59" s="37"/>
      <c r="B59" s="38"/>
      <c r="E59" s="37"/>
      <c r="F59" s="37"/>
      <c r="G59" s="37"/>
      <c r="H59" s="37"/>
      <c r="I59" s="37"/>
    </row>
    <row r="60" spans="1:9">
      <c r="A60" s="37"/>
      <c r="B60" s="38"/>
      <c r="E60" s="37"/>
      <c r="F60" s="37"/>
      <c r="G60" s="37"/>
      <c r="H60" s="37"/>
      <c r="I60" s="37"/>
    </row>
    <row r="61" spans="1:9">
      <c r="A61" s="37"/>
      <c r="B61" s="38"/>
      <c r="E61" s="37"/>
      <c r="F61" s="37"/>
      <c r="G61" s="37"/>
      <c r="H61" s="37"/>
      <c r="I61" s="37"/>
    </row>
    <row r="62" spans="1:9">
      <c r="A62" s="37"/>
      <c r="B62" s="38"/>
      <c r="E62" s="37"/>
      <c r="F62" s="37"/>
      <c r="G62" s="37"/>
      <c r="H62" s="37"/>
      <c r="I62" s="37"/>
    </row>
    <row r="63" spans="1:9">
      <c r="A63" s="37"/>
      <c r="B63" s="38"/>
      <c r="E63" s="37"/>
      <c r="F63" s="37"/>
      <c r="G63" s="37"/>
      <c r="H63" s="37"/>
      <c r="I63" s="37"/>
    </row>
    <row r="64" spans="1:9">
      <c r="A64" s="37"/>
      <c r="B64" s="38"/>
      <c r="E64" s="37"/>
      <c r="F64" s="37"/>
      <c r="G64" s="37"/>
      <c r="H64" s="37"/>
      <c r="I64" s="37"/>
    </row>
    <row r="65" spans="1:9">
      <c r="A65" s="37"/>
      <c r="B65" s="38"/>
      <c r="E65" s="37"/>
      <c r="F65" s="37"/>
      <c r="G65" s="37"/>
      <c r="H65" s="37"/>
      <c r="I65" s="37"/>
    </row>
    <row r="66" spans="1:9">
      <c r="A66" s="37"/>
      <c r="B66" s="38"/>
      <c r="E66" s="37"/>
      <c r="F66" s="37"/>
      <c r="G66" s="37"/>
      <c r="H66" s="37"/>
      <c r="I66" s="37"/>
    </row>
    <row r="67" spans="1:9">
      <c r="A67" s="37"/>
      <c r="B67" s="38"/>
      <c r="E67" s="37"/>
      <c r="F67" s="37"/>
      <c r="G67" s="37"/>
      <c r="H67" s="37"/>
      <c r="I67" s="37"/>
    </row>
    <row r="68" spans="1:9">
      <c r="A68" s="37"/>
      <c r="B68" s="38"/>
      <c r="E68" s="37"/>
      <c r="F68" s="37"/>
      <c r="G68" s="37"/>
      <c r="H68" s="37"/>
      <c r="I68" s="37"/>
    </row>
    <row r="69" spans="1:9">
      <c r="A69" s="37"/>
      <c r="B69" s="38"/>
      <c r="E69" s="37"/>
      <c r="F69" s="37"/>
      <c r="G69" s="37"/>
      <c r="H69" s="37"/>
      <c r="I69" s="37"/>
    </row>
    <row r="70" spans="1:9">
      <c r="A70" s="37"/>
      <c r="B70" s="38"/>
      <c r="E70" s="37"/>
      <c r="F70" s="37"/>
      <c r="G70" s="37"/>
      <c r="H70" s="37"/>
      <c r="I70" s="37"/>
    </row>
    <row r="71" spans="1:9">
      <c r="A71" s="37"/>
      <c r="B71" s="38"/>
      <c r="E71" s="37"/>
      <c r="F71" s="37"/>
      <c r="G71" s="37"/>
      <c r="H71" s="37"/>
      <c r="I71" s="37"/>
    </row>
    <row r="72" spans="1:9">
      <c r="A72" s="37"/>
      <c r="B72" s="38"/>
      <c r="E72" s="37"/>
      <c r="F72" s="37"/>
      <c r="G72" s="37"/>
      <c r="H72" s="37"/>
      <c r="I72" s="37"/>
    </row>
    <row r="73" spans="1:9">
      <c r="A73" s="37"/>
      <c r="B73" s="38"/>
      <c r="E73" s="37"/>
      <c r="F73" s="37"/>
      <c r="G73" s="37"/>
      <c r="H73" s="37"/>
      <c r="I73" s="37"/>
    </row>
    <row r="74" spans="1:9">
      <c r="A74" s="37"/>
      <c r="B74" s="38"/>
      <c r="E74" s="37"/>
      <c r="F74" s="37"/>
      <c r="G74" s="37"/>
      <c r="H74" s="37"/>
      <c r="I74" s="37"/>
    </row>
    <row r="75" spans="1:9">
      <c r="A75" s="37"/>
      <c r="B75" s="38"/>
      <c r="E75" s="37"/>
      <c r="F75" s="37"/>
      <c r="G75" s="37"/>
      <c r="H75" s="37"/>
      <c r="I75" s="37"/>
    </row>
    <row r="76" spans="1:9">
      <c r="A76" s="37"/>
      <c r="B76" s="38"/>
      <c r="E76" s="37"/>
      <c r="F76" s="37"/>
      <c r="G76" s="37"/>
      <c r="H76" s="37"/>
      <c r="I76" s="37"/>
    </row>
    <row r="77" spans="1:9">
      <c r="A77" s="37"/>
      <c r="B77" s="38"/>
      <c r="E77" s="37"/>
      <c r="F77" s="37"/>
      <c r="G77" s="37"/>
      <c r="H77" s="37"/>
      <c r="I77" s="37"/>
    </row>
    <row r="78" spans="1:9">
      <c r="A78" s="37"/>
      <c r="B78" s="38"/>
      <c r="E78" s="37"/>
      <c r="F78" s="37"/>
      <c r="G78" s="37"/>
      <c r="H78" s="37"/>
      <c r="I78" s="37"/>
    </row>
    <row r="79" spans="1:9">
      <c r="A79" s="37"/>
      <c r="B79" s="38"/>
      <c r="E79" s="37"/>
      <c r="F79" s="37"/>
      <c r="G79" s="37"/>
      <c r="H79" s="37"/>
      <c r="I79" s="37"/>
    </row>
    <row r="80" spans="1:9">
      <c r="A80" s="37"/>
      <c r="B80" s="38"/>
      <c r="E80" s="37"/>
      <c r="F80" s="37"/>
      <c r="G80" s="37"/>
      <c r="H80" s="37"/>
      <c r="I80" s="37"/>
    </row>
    <row r="81" spans="1:9">
      <c r="A81" s="37"/>
      <c r="B81" s="38"/>
      <c r="E81" s="37"/>
      <c r="F81" s="37"/>
      <c r="G81" s="37"/>
      <c r="H81" s="37"/>
      <c r="I81" s="37"/>
    </row>
    <row r="106" spans="4:4">
      <c r="D106" s="2">
        <v>73</v>
      </c>
    </row>
    <row r="109" spans="4:4">
      <c r="D109" s="2">
        <v>72</v>
      </c>
    </row>
  </sheetData>
  <mergeCells count="6">
    <mergeCell ref="AG3:AJ3"/>
    <mergeCell ref="AK3:AN3"/>
    <mergeCell ref="L3:N3"/>
    <mergeCell ref="O3:U3"/>
    <mergeCell ref="AC3:AF3"/>
    <mergeCell ref="V3:AB3"/>
  </mergeCells>
  <phoneticPr fontId="3"/>
  <printOptions horizontalCentered="1"/>
  <pageMargins left="0.19685039370078741" right="0.59055118110236227" top="0.59055118110236227" bottom="0.39370078740157483" header="0.31496062992125984" footer="0.31496062992125984"/>
  <pageSetup paperSize="9" scale="9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H27診断結果</vt:lpstr>
      <vt:lpstr>H27診断結果!Print_Area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国土交通省</cp:lastModifiedBy>
  <cp:lastPrinted>2016-07-20T11:41:02Z</cp:lastPrinted>
  <dcterms:created xsi:type="dcterms:W3CDTF">2014-04-30T00:26:14Z</dcterms:created>
  <dcterms:modified xsi:type="dcterms:W3CDTF">2016-09-07T07:35:28Z</dcterms:modified>
</cp:coreProperties>
</file>