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2585" windowHeight="10245"/>
  </bookViews>
  <sheets>
    <sheet name="H27診断結果（トンネル）" sheetId="34" r:id="rId1"/>
  </sheets>
  <definedNames>
    <definedName name="_xlnm._FilterDatabase" localSheetId="0" hidden="1">'H27診断結果（トンネル）'!$L$3:$L$170</definedName>
    <definedName name="_xlnm.Print_Area" localSheetId="0">'H27診断結果（トンネル）'!$B$1:$I$36</definedName>
  </definedNames>
  <calcPr calcId="145621"/>
</workbook>
</file>

<file path=xl/calcChain.xml><?xml version="1.0" encoding="utf-8"?>
<calcChain xmlns="http://schemas.openxmlformats.org/spreadsheetml/2006/main">
  <c r="D34" i="34" l="1"/>
  <c r="N15" i="34" l="1"/>
  <c r="J114" i="34" l="1"/>
  <c r="K114" i="34" s="1"/>
  <c r="J115" i="34"/>
  <c r="K115" i="34" s="1"/>
  <c r="J116" i="34"/>
  <c r="K116" i="34" s="1"/>
  <c r="J117" i="34"/>
  <c r="K117" i="34" s="1"/>
  <c r="J118" i="34"/>
  <c r="K118" i="34" s="1"/>
  <c r="J119" i="34"/>
  <c r="K119" i="34" s="1"/>
  <c r="J120" i="34"/>
  <c r="K120" i="34" s="1"/>
  <c r="J121" i="34"/>
  <c r="K121" i="34" s="1"/>
  <c r="J78" i="34"/>
  <c r="K78" i="34" s="1"/>
  <c r="J79" i="34"/>
  <c r="K79" i="34" s="1"/>
  <c r="J80" i="34"/>
  <c r="K80" i="34" s="1"/>
  <c r="J81" i="34"/>
  <c r="K81" i="34" s="1"/>
  <c r="J82" i="34"/>
  <c r="K82" i="34" s="1"/>
  <c r="J83" i="34"/>
  <c r="K83" i="34" s="1"/>
  <c r="J84" i="34"/>
  <c r="K84" i="34" s="1"/>
  <c r="J85" i="34"/>
  <c r="K85" i="34" s="1"/>
  <c r="J53" i="34"/>
  <c r="J54" i="34"/>
  <c r="K54" i="34" s="1"/>
  <c r="J55" i="34"/>
  <c r="K55" i="34" s="1"/>
  <c r="J56" i="34"/>
  <c r="K56" i="34" s="1"/>
  <c r="J57" i="34"/>
  <c r="K57" i="34" s="1"/>
  <c r="J58" i="34"/>
  <c r="K58" i="34" s="1"/>
  <c r="J59" i="34"/>
  <c r="K59" i="34" s="1"/>
  <c r="K53" i="34"/>
  <c r="J6" i="34"/>
  <c r="K6" i="34" s="1"/>
  <c r="J7" i="34"/>
  <c r="K7" i="34" s="1"/>
  <c r="J8" i="34"/>
  <c r="J9" i="34"/>
  <c r="K9" i="34" s="1"/>
  <c r="J10" i="34"/>
  <c r="K10" i="34" s="1"/>
  <c r="J11" i="34"/>
  <c r="K11" i="34" s="1"/>
  <c r="J12" i="34"/>
  <c r="K12" i="34" s="1"/>
  <c r="J13" i="34"/>
  <c r="K13" i="34" s="1"/>
  <c r="J14" i="34"/>
  <c r="K14" i="34" s="1"/>
  <c r="J15" i="34"/>
  <c r="J16" i="34"/>
  <c r="K16" i="34" s="1"/>
  <c r="J17" i="34"/>
  <c r="K17" i="34" s="1"/>
  <c r="J18" i="34"/>
  <c r="K18" i="34" s="1"/>
  <c r="J19" i="34"/>
  <c r="K19" i="34" s="1"/>
  <c r="J20" i="34"/>
  <c r="K20" i="34" s="1"/>
  <c r="J21" i="34"/>
  <c r="K21" i="34" s="1"/>
  <c r="J22" i="34"/>
  <c r="K22" i="34" s="1"/>
  <c r="J23" i="34"/>
  <c r="K23" i="34" s="1"/>
  <c r="J24" i="34"/>
  <c r="K24" i="34" s="1"/>
  <c r="J25" i="34"/>
  <c r="K25" i="34" s="1"/>
  <c r="J26" i="34"/>
  <c r="K26" i="34" s="1"/>
  <c r="J27" i="34"/>
  <c r="K27" i="34" s="1"/>
  <c r="J28" i="34"/>
  <c r="K28" i="34" s="1"/>
  <c r="J29" i="34"/>
  <c r="K29" i="34" s="1"/>
  <c r="J30" i="34"/>
  <c r="K30" i="34" s="1"/>
  <c r="J31" i="34"/>
  <c r="K31" i="34" s="1"/>
  <c r="J32" i="34"/>
  <c r="K32" i="34" s="1"/>
  <c r="J33" i="34"/>
  <c r="K33" i="34" s="1"/>
  <c r="J95" i="34" l="1"/>
  <c r="K95" i="34" s="1"/>
  <c r="J96" i="34"/>
  <c r="K96" i="34" s="1"/>
  <c r="J97" i="34"/>
  <c r="K97" i="34" s="1"/>
  <c r="J98" i="34"/>
  <c r="K98" i="34" s="1"/>
  <c r="J99" i="34"/>
  <c r="K99" i="34" s="1"/>
  <c r="J100" i="34"/>
  <c r="K100" i="34" s="1"/>
  <c r="J101" i="34"/>
  <c r="K101" i="34" s="1"/>
  <c r="J113" i="34" l="1"/>
  <c r="K113" i="34" s="1"/>
  <c r="J112" i="34"/>
  <c r="K112" i="34" s="1"/>
  <c r="J111" i="34"/>
  <c r="K111" i="34" s="1"/>
  <c r="J110" i="34"/>
  <c r="K110" i="34" s="1"/>
  <c r="J109" i="34"/>
  <c r="K109" i="34" s="1"/>
  <c r="J108" i="34"/>
  <c r="K108" i="34" s="1"/>
  <c r="J107" i="34"/>
  <c r="K107" i="34" s="1"/>
  <c r="J106" i="34"/>
  <c r="K106" i="34" s="1"/>
  <c r="J105" i="34"/>
  <c r="K105" i="34" s="1"/>
  <c r="J104" i="34"/>
  <c r="K104" i="34" s="1"/>
  <c r="J103" i="34"/>
  <c r="K103" i="34" s="1"/>
  <c r="J102" i="34"/>
  <c r="K102" i="34" s="1"/>
  <c r="J77" i="34"/>
  <c r="K77" i="34" s="1"/>
  <c r="J76" i="34"/>
  <c r="K76" i="34" s="1"/>
  <c r="J75" i="34"/>
  <c r="K75" i="34" s="1"/>
  <c r="J74" i="34"/>
  <c r="K74" i="34" s="1"/>
  <c r="J73" i="34"/>
  <c r="K73" i="34" s="1"/>
  <c r="J72" i="34"/>
  <c r="K72" i="34" s="1"/>
  <c r="J71" i="34"/>
  <c r="K71" i="34" s="1"/>
  <c r="J70" i="34"/>
  <c r="K70" i="34" s="1"/>
  <c r="J69" i="34"/>
  <c r="K69" i="34" s="1"/>
  <c r="J68" i="34"/>
  <c r="K68" i="34" s="1"/>
  <c r="J67" i="34"/>
  <c r="K67" i="34" s="1"/>
  <c r="J66" i="34"/>
  <c r="K66" i="34" s="1"/>
  <c r="J65" i="34"/>
  <c r="K65" i="34" s="1"/>
  <c r="J64" i="34"/>
  <c r="K64" i="34" s="1"/>
  <c r="J63" i="34"/>
  <c r="K63" i="34" s="1"/>
  <c r="J62" i="34"/>
  <c r="K62" i="34" s="1"/>
  <c r="J61" i="34"/>
  <c r="K61" i="34" s="1"/>
  <c r="J60" i="34"/>
  <c r="K60" i="34" s="1"/>
  <c r="J52" i="34"/>
  <c r="K52" i="34" s="1"/>
  <c r="J51" i="34"/>
  <c r="K51" i="34" s="1"/>
  <c r="J50" i="34"/>
  <c r="K50" i="34" s="1"/>
  <c r="J49" i="34"/>
  <c r="K49" i="34" s="1"/>
  <c r="J48" i="34"/>
  <c r="K48" i="34" s="1"/>
  <c r="J47" i="34"/>
  <c r="K47" i="34" s="1"/>
  <c r="J46" i="34"/>
  <c r="K46" i="34" s="1"/>
  <c r="J45" i="34"/>
  <c r="K45" i="34" s="1"/>
  <c r="J44" i="34"/>
  <c r="K44" i="34" s="1"/>
  <c r="J43" i="34"/>
  <c r="K43" i="34" s="1"/>
  <c r="J42" i="34"/>
  <c r="K42" i="34" s="1"/>
  <c r="J41" i="34"/>
  <c r="K41" i="34" s="1"/>
  <c r="J40" i="34"/>
  <c r="K40" i="34" s="1"/>
  <c r="J39" i="34"/>
  <c r="K39" i="34" s="1"/>
  <c r="J38" i="34"/>
  <c r="K38" i="34" s="1"/>
  <c r="J94" i="34"/>
  <c r="K94" i="34" s="1"/>
  <c r="J93" i="34"/>
  <c r="K93" i="34" s="1"/>
  <c r="J92" i="34"/>
  <c r="K92" i="34" s="1"/>
  <c r="J91" i="34"/>
  <c r="K91" i="34" s="1"/>
  <c r="J90" i="34"/>
  <c r="K90" i="34" s="1"/>
  <c r="J89" i="34"/>
  <c r="K89" i="34" s="1"/>
  <c r="J88" i="34"/>
  <c r="K88" i="34" s="1"/>
  <c r="J87" i="34"/>
  <c r="K87" i="34" s="1"/>
  <c r="J86" i="34"/>
  <c r="K86" i="34" s="1"/>
  <c r="I34" i="34"/>
  <c r="H34" i="34"/>
  <c r="G34" i="34"/>
  <c r="F34" i="34"/>
  <c r="E34" i="34"/>
  <c r="J5" i="34"/>
  <c r="K5" i="34" s="1"/>
  <c r="K8" i="34"/>
  <c r="J34" i="34" l="1"/>
  <c r="K34" i="34" s="1"/>
  <c r="L24" i="34"/>
  <c r="L23" i="34"/>
  <c r="L22" i="34"/>
  <c r="L21" i="34"/>
  <c r="L20" i="34"/>
  <c r="L19" i="34"/>
  <c r="L18" i="34"/>
  <c r="L16" i="34"/>
  <c r="L14" i="34"/>
  <c r="L12" i="34"/>
  <c r="L11" i="34"/>
  <c r="L10" i="34"/>
  <c r="L9" i="34"/>
  <c r="L8" i="34"/>
  <c r="L6" i="34"/>
  <c r="L5" i="34"/>
  <c r="R4" i="34"/>
  <c r="O4" i="34"/>
  <c r="L15" i="34" l="1"/>
  <c r="K15" i="34"/>
  <c r="L34" i="34" l="1"/>
</calcChain>
</file>

<file path=xl/sharedStrings.xml><?xml version="1.0" encoding="utf-8"?>
<sst xmlns="http://schemas.openxmlformats.org/spreadsheetml/2006/main" count="131" uniqueCount="47">
  <si>
    <t>市町合計</t>
    <rPh sb="0" eb="2">
      <t>シマチ</t>
    </rPh>
    <rPh sb="2" eb="4">
      <t>ゴウケイ</t>
    </rPh>
    <phoneticPr fontId="3"/>
  </si>
  <si>
    <t>合　　計</t>
    <rPh sb="0" eb="1">
      <t>ア</t>
    </rPh>
    <rPh sb="3" eb="4">
      <t>ケイ</t>
    </rPh>
    <phoneticPr fontId="3"/>
  </si>
  <si>
    <t>道路管理者</t>
    <rPh sb="0" eb="2">
      <t>ドウロ</t>
    </rPh>
    <rPh sb="2" eb="5">
      <t>カンリシャ</t>
    </rPh>
    <phoneticPr fontId="3"/>
  </si>
  <si>
    <t>1：表示</t>
    <rPh sb="2" eb="4">
      <t>ヒョウジ</t>
    </rPh>
    <phoneticPr fontId="3"/>
  </si>
  <si>
    <t>2：非表示</t>
    <rPh sb="2" eb="5">
      <t>ヒヒョウジ</t>
    </rPh>
    <phoneticPr fontId="3"/>
  </si>
  <si>
    <t>非表示</t>
  </si>
  <si>
    <t>パーセンテージ</t>
    <phoneticPr fontId="3"/>
  </si>
  <si>
    <t>Ⅰ</t>
    <phoneticPr fontId="3"/>
  </si>
  <si>
    <t>Ⅱ</t>
    <phoneticPr fontId="3"/>
  </si>
  <si>
    <t>Ⅲ</t>
    <phoneticPr fontId="3"/>
  </si>
  <si>
    <t>Ⅳ</t>
    <phoneticPr fontId="3"/>
  </si>
  <si>
    <t>西日本高速道路(株)</t>
    <rPh sb="0" eb="1">
      <t>ニシ</t>
    </rPh>
    <rPh sb="1" eb="3">
      <t>ニホン</t>
    </rPh>
    <rPh sb="3" eb="5">
      <t>コウソク</t>
    </rPh>
    <rPh sb="5" eb="7">
      <t>ドウロ</t>
    </rPh>
    <rPh sb="7" eb="10">
      <t>カブ</t>
    </rPh>
    <phoneticPr fontId="2"/>
  </si>
  <si>
    <t>本州四国連絡高速道路(株)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rPh sb="10" eb="13">
      <t>カブ</t>
    </rPh>
    <phoneticPr fontId="2"/>
  </si>
  <si>
    <t>広島県道路公社</t>
    <rPh sb="0" eb="3">
      <t>ヒロシマケン</t>
    </rPh>
    <rPh sb="3" eb="5">
      <t>ドウロ</t>
    </rPh>
    <rPh sb="5" eb="7">
      <t>コウシャ</t>
    </rPh>
    <phoneticPr fontId="2"/>
  </si>
  <si>
    <t>広島高速道路公社</t>
    <rPh sb="0" eb="2">
      <t>ヒロシマ</t>
    </rPh>
    <rPh sb="2" eb="4">
      <t>コウソク</t>
    </rPh>
    <rPh sb="4" eb="6">
      <t>ドウロ</t>
    </rPh>
    <rPh sb="6" eb="8">
      <t>コウシャ</t>
    </rPh>
    <phoneticPr fontId="2"/>
  </si>
  <si>
    <t>広島県</t>
  </si>
  <si>
    <t>広島市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</si>
  <si>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</si>
  <si>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</si>
  <si>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</si>
  <si>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</si>
  <si>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</si>
  <si>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</si>
  <si>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</si>
  <si>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</si>
  <si>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</si>
  <si>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</si>
  <si>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</si>
  <si>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</si>
  <si>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</si>
  <si>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</si>
  <si>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</si>
  <si>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</si>
  <si>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</si>
  <si>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</si>
  <si>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</si>
  <si>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</si>
  <si>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</si>
  <si>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</si>
  <si>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国土交通省（広島）</t>
    <rPh sb="0" eb="2">
      <t>コクド</t>
    </rPh>
    <rPh sb="2" eb="5">
      <t>コウツウショウ</t>
    </rPh>
    <rPh sb="6" eb="8">
      <t>ヒロシマ</t>
    </rPh>
    <phoneticPr fontId="2"/>
  </si>
  <si>
    <t>広島県内合計</t>
    <rPh sb="0" eb="2">
      <t>ヒロシマ</t>
    </rPh>
    <rPh sb="2" eb="4">
      <t>ケンナイ</t>
    </rPh>
    <rPh sb="4" eb="6">
      <t>ゴウケイ</t>
    </rPh>
    <phoneticPr fontId="3"/>
  </si>
  <si>
    <t>高速道路会社管理分</t>
    <rPh sb="0" eb="2">
      <t>コウソク</t>
    </rPh>
    <rPh sb="2" eb="4">
      <t>ドウロ</t>
    </rPh>
    <rPh sb="4" eb="6">
      <t>ガイシャ</t>
    </rPh>
    <rPh sb="6" eb="8">
      <t>カンリ</t>
    </rPh>
    <rPh sb="8" eb="9">
      <t>ブン</t>
    </rPh>
    <phoneticPr fontId="2"/>
  </si>
  <si>
    <t>H27年度
点検実施数</t>
    <rPh sb="3" eb="5">
      <t>ネンド</t>
    </rPh>
    <rPh sb="6" eb="8">
      <t>テンケン</t>
    </rPh>
    <rPh sb="8" eb="10">
      <t>ジッシ</t>
    </rPh>
    <rPh sb="10" eb="11">
      <t>スウ</t>
    </rPh>
    <phoneticPr fontId="3"/>
  </si>
  <si>
    <r>
      <t xml:space="preserve">管理施設数
</t>
    </r>
    <r>
      <rPr>
        <sz val="9"/>
        <color theme="1"/>
        <rFont val="ＭＳ Ｐゴシック"/>
        <family val="3"/>
        <charset val="128"/>
        <scheme val="minor"/>
      </rPr>
      <t>(H27.12.31現在</t>
    </r>
    <r>
      <rPr>
        <sz val="10"/>
        <color theme="1"/>
        <rFont val="ＭＳ Ｐゴシック"/>
        <family val="3"/>
        <charset val="128"/>
        <scheme val="minor"/>
      </rPr>
      <t>）</t>
    </r>
    <rPh sb="0" eb="2">
      <t>カンリ</t>
    </rPh>
    <rPh sb="2" eb="4">
      <t>シセツ</t>
    </rPh>
    <rPh sb="4" eb="5">
      <t>スウ</t>
    </rPh>
    <rPh sb="16" eb="18">
      <t>ゲンザイ</t>
    </rPh>
    <phoneticPr fontId="3"/>
  </si>
  <si>
    <t>H27年度道路トンネル　診断結果</t>
    <phoneticPr fontId="3"/>
  </si>
  <si>
    <t>平成２８年６月３０日時点</t>
    <rPh sb="0" eb="2">
      <t>ヘイセイ</t>
    </rPh>
    <rPh sb="4" eb="5">
      <t>ネン</t>
    </rPh>
    <rPh sb="6" eb="7">
      <t>ツキ</t>
    </rPh>
    <rPh sb="9" eb="10">
      <t>ヒ</t>
    </rPh>
    <rPh sb="10" eb="12">
      <t>ジテン</t>
    </rPh>
    <phoneticPr fontId="3"/>
  </si>
  <si>
    <t>資料１-２</t>
    <rPh sb="0" eb="2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</si>
</sst>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name val="HGPｺﾞｼｯｸE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HGPｺﾞｼｯｸE"/>
      <family val="3"/>
      <charset val="128"/>
    </font>
    <font>
      <sz val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0" xfId="0" applyFont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vertical="center" shrinkToFit="1"/>
    </xf>
    <xf numFmtId="0" fontId="10" fillId="0" borderId="0" xfId="0" applyFont="1" applyFill="1" applyAlignment="1">
      <alignment horizontal="left"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14" fillId="0" borderId="8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</cellXfs>
  <cellStyles count="7">
    <cellStyle name="桁区切り" xfId="1" builtinId="6"/>
    <cellStyle name="桁区切り 2" xfId="5"/>
    <cellStyle name="標準" xfId="0" builtinId="0"/>
    <cellStyle name="標準 101" xfId="4"/>
    <cellStyle name="標準 11" xfId="2"/>
    <cellStyle name="標準 2" xfId="3"/>
    <cellStyle name="標準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T123"/>
  <sheetViews>
    <sheetView showGridLines="0" tabSelected="1" view="pageBreakPreview" topLeftCell="B4" zoomScaleNormal="100" zoomScaleSheetLayoutView="100" workbookViewId="0">
      <selection activeCell="G16" sqref="G16"/>
    </sheetView>
  </sheetViews>
  <sheetFormatPr defaultRowHeight="21" customHeight="1"/>
  <cols>
    <col min="1" max="1" width="3.5" style="19" hidden="1" customWidth="1"/>
    <col min="2" max="2" width="1.125" style="19" customWidth="1"/>
    <col min="3" max="3" width="16.5" style="45" bestFit="1" customWidth="1"/>
    <col min="4" max="4" width="13.625" style="27" customWidth="1"/>
    <col min="5" max="9" width="13.625" style="19" customWidth="1"/>
    <col min="10" max="10" width="11.625" style="19" hidden="1" customWidth="1"/>
    <col min="11" max="11" width="3.375" style="19" hidden="1" customWidth="1"/>
    <col min="12" max="12" width="0" style="20" hidden="1" customWidth="1"/>
    <col min="13" max="13" width="9" style="19" hidden="1" customWidth="1"/>
    <col min="14" max="14" width="9.125" style="19" hidden="1" customWidth="1"/>
    <col min="15" max="15" width="2.5" style="19" hidden="1" customWidth="1"/>
    <col min="16" max="16" width="14" style="19" hidden="1" customWidth="1"/>
    <col min="17" max="20" width="0" style="19" hidden="1" customWidth="1"/>
    <col min="21" max="16384" width="9" style="19"/>
  </cols>
  <sheetData>
    <row r="1" spans="1:20" ht="15" customHeight="1" thickBot="1"/>
    <row r="2" spans="1:20" ht="20.25" customHeight="1" thickBot="1">
      <c r="I2" s="59" t="s">
        <v>46</v>
      </c>
    </row>
    <row r="3" spans="1:20" s="16" customFormat="1" ht="21" customHeight="1">
      <c r="B3" s="53"/>
      <c r="C3" s="57"/>
      <c r="D3" s="53"/>
      <c r="E3" s="58" t="s">
        <v>44</v>
      </c>
      <c r="F3" s="58"/>
      <c r="G3" s="58"/>
      <c r="H3" s="63" t="s">
        <v>45</v>
      </c>
      <c r="I3" s="63"/>
      <c r="J3" s="15"/>
      <c r="L3" s="17"/>
      <c r="M3" s="18" t="s">
        <v>3</v>
      </c>
      <c r="N3" s="18" t="s">
        <v>4</v>
      </c>
      <c r="O3" s="18"/>
    </row>
    <row r="4" spans="1:20" ht="38.25" customHeight="1">
      <c r="B4" s="53"/>
      <c r="C4" s="54" t="s">
        <v>2</v>
      </c>
      <c r="D4" s="47" t="s">
        <v>43</v>
      </c>
      <c r="E4" s="47" t="s">
        <v>42</v>
      </c>
      <c r="F4" s="48" t="s">
        <v>7</v>
      </c>
      <c r="G4" s="48" t="s">
        <v>8</v>
      </c>
      <c r="H4" s="48" t="s">
        <v>9</v>
      </c>
      <c r="I4" s="48" t="s">
        <v>10</v>
      </c>
      <c r="J4" s="7" t="s">
        <v>1</v>
      </c>
      <c r="M4" s="21" t="s">
        <v>0</v>
      </c>
      <c r="N4" s="22" t="s">
        <v>5</v>
      </c>
      <c r="O4" s="23">
        <f>IF(N4="表示",1,2)</f>
        <v>2</v>
      </c>
      <c r="P4" s="21" t="s">
        <v>6</v>
      </c>
      <c r="Q4" s="22" t="s">
        <v>5</v>
      </c>
      <c r="R4" s="23">
        <f>IF(Q4="表示",1,2)</f>
        <v>2</v>
      </c>
    </row>
    <row r="5" spans="1:20" ht="21" customHeight="1">
      <c r="A5" s="19">
        <v>1</v>
      </c>
      <c r="B5" s="53"/>
      <c r="C5" s="9" t="s">
        <v>39</v>
      </c>
      <c r="D5" s="29">
        <v>91</v>
      </c>
      <c r="E5" s="29">
        <v>25</v>
      </c>
      <c r="F5" s="29"/>
      <c r="G5" s="29">
        <v>11</v>
      </c>
      <c r="H5" s="29">
        <v>14</v>
      </c>
      <c r="I5" s="29"/>
      <c r="J5" s="24">
        <f t="shared" ref="J5:J33" si="0">SUM(F5:I5)</f>
        <v>25</v>
      </c>
      <c r="K5" s="19" t="str">
        <f>IF(E5=J5,"ok","out")</f>
        <v>ok</v>
      </c>
      <c r="L5" s="13">
        <f>IF(OR(J5&gt;0,I5=""),1,2)</f>
        <v>1</v>
      </c>
    </row>
    <row r="6" spans="1:20" ht="21" customHeight="1">
      <c r="A6" s="19">
        <v>2</v>
      </c>
      <c r="B6" s="53"/>
      <c r="C6" s="39" t="s">
        <v>41</v>
      </c>
      <c r="D6" s="30">
        <v>99</v>
      </c>
      <c r="E6" s="29">
        <v>45</v>
      </c>
      <c r="F6" s="29"/>
      <c r="G6" s="29">
        <v>6</v>
      </c>
      <c r="H6" s="29">
        <v>39</v>
      </c>
      <c r="I6" s="29"/>
      <c r="J6" s="24">
        <f t="shared" si="0"/>
        <v>45</v>
      </c>
      <c r="K6" s="19" t="str">
        <f t="shared" ref="K6:K34" si="1">IF(E6=J6,"ok","out")</f>
        <v>ok</v>
      </c>
      <c r="L6" s="13">
        <f>IF(OR(J6&gt;0,I6=""),1,2)</f>
        <v>1</v>
      </c>
    </row>
    <row r="7" spans="1:20" ht="21" hidden="1" customHeight="1">
      <c r="A7" s="19">
        <v>3</v>
      </c>
      <c r="C7" s="8" t="s">
        <v>12</v>
      </c>
      <c r="D7" s="31"/>
      <c r="E7" s="32"/>
      <c r="F7" s="32"/>
      <c r="G7" s="32"/>
      <c r="H7" s="32"/>
      <c r="I7" s="32"/>
      <c r="J7" s="24">
        <f t="shared" si="0"/>
        <v>0</v>
      </c>
      <c r="K7" s="19" t="str">
        <f t="shared" si="1"/>
        <v>ok</v>
      </c>
      <c r="L7" s="13">
        <v>2</v>
      </c>
    </row>
    <row r="8" spans="1:20" ht="21" customHeight="1">
      <c r="A8" s="19">
        <v>4</v>
      </c>
      <c r="B8" s="53"/>
      <c r="C8" s="8" t="s">
        <v>15</v>
      </c>
      <c r="D8" s="14">
        <v>153</v>
      </c>
      <c r="E8" s="29">
        <v>41</v>
      </c>
      <c r="F8" s="29"/>
      <c r="G8" s="29">
        <v>8</v>
      </c>
      <c r="H8" s="29">
        <v>33</v>
      </c>
      <c r="I8" s="29"/>
      <c r="J8" s="24">
        <f t="shared" si="0"/>
        <v>41</v>
      </c>
      <c r="K8" s="19" t="str">
        <f t="shared" si="1"/>
        <v>ok</v>
      </c>
      <c r="L8" s="13">
        <f t="shared" ref="L8:L34" si="2">IF(OR(J8&gt;0,I8=""),1,2)</f>
        <v>1</v>
      </c>
    </row>
    <row r="9" spans="1:20" ht="21" customHeight="1">
      <c r="A9" s="19">
        <v>5</v>
      </c>
      <c r="B9" s="53"/>
      <c r="C9" s="40" t="s">
        <v>13</v>
      </c>
      <c r="D9" s="33">
        <v>1</v>
      </c>
      <c r="E9" s="29">
        <v>0</v>
      </c>
      <c r="F9" s="29"/>
      <c r="G9" s="29"/>
      <c r="H9" s="29"/>
      <c r="I9" s="29"/>
      <c r="J9" s="24">
        <f t="shared" si="0"/>
        <v>0</v>
      </c>
      <c r="K9" s="19" t="str">
        <f t="shared" si="1"/>
        <v>ok</v>
      </c>
      <c r="L9" s="13">
        <f t="shared" si="2"/>
        <v>1</v>
      </c>
    </row>
    <row r="10" spans="1:20" ht="21" customHeight="1">
      <c r="A10" s="19">
        <v>6</v>
      </c>
      <c r="B10" s="53"/>
      <c r="C10" s="6" t="s">
        <v>16</v>
      </c>
      <c r="D10" s="33">
        <v>24</v>
      </c>
      <c r="E10" s="29">
        <v>2</v>
      </c>
      <c r="F10" s="29"/>
      <c r="G10" s="29">
        <v>2</v>
      </c>
      <c r="H10" s="29"/>
      <c r="I10" s="29"/>
      <c r="J10" s="24">
        <f t="shared" si="0"/>
        <v>2</v>
      </c>
      <c r="K10" s="19" t="str">
        <f t="shared" si="1"/>
        <v>ok</v>
      </c>
      <c r="L10" s="13">
        <f t="shared" si="2"/>
        <v>1</v>
      </c>
    </row>
    <row r="11" spans="1:20" ht="21" customHeight="1">
      <c r="A11" s="19">
        <v>7</v>
      </c>
      <c r="B11" s="53"/>
      <c r="C11" s="6" t="s">
        <v>14</v>
      </c>
      <c r="D11" s="33">
        <v>5</v>
      </c>
      <c r="E11" s="29">
        <v>0</v>
      </c>
      <c r="F11" s="29"/>
      <c r="G11" s="29"/>
      <c r="H11" s="29"/>
      <c r="I11" s="29"/>
      <c r="J11" s="24">
        <f t="shared" si="0"/>
        <v>0</v>
      </c>
      <c r="K11" s="19" t="str">
        <f t="shared" si="1"/>
        <v>ok</v>
      </c>
      <c r="L11" s="13">
        <f t="shared" si="2"/>
        <v>1</v>
      </c>
    </row>
    <row r="12" spans="1:20" s="1" customFormat="1" ht="21" customHeight="1">
      <c r="A12" s="19">
        <v>8</v>
      </c>
      <c r="B12" s="52"/>
      <c r="C12" s="5" t="s">
        <v>17</v>
      </c>
      <c r="D12" s="5">
        <v>14</v>
      </c>
      <c r="E12" s="3">
        <v>1</v>
      </c>
      <c r="F12" s="7"/>
      <c r="G12" s="7"/>
      <c r="H12" s="7">
        <v>1</v>
      </c>
      <c r="I12" s="7"/>
      <c r="J12" s="24">
        <f t="shared" si="0"/>
        <v>1</v>
      </c>
      <c r="K12" s="19" t="str">
        <f t="shared" si="1"/>
        <v>ok</v>
      </c>
      <c r="L12" s="2">
        <f t="shared" si="2"/>
        <v>1</v>
      </c>
    </row>
    <row r="13" spans="1:20" ht="21" hidden="1" customHeight="1">
      <c r="A13" s="19">
        <v>9</v>
      </c>
      <c r="C13" s="5" t="s">
        <v>18</v>
      </c>
      <c r="D13" s="33"/>
      <c r="E13" s="29"/>
      <c r="F13" s="29"/>
      <c r="G13" s="29"/>
      <c r="H13" s="29"/>
      <c r="I13" s="29"/>
      <c r="J13" s="24">
        <f t="shared" si="0"/>
        <v>0</v>
      </c>
      <c r="K13" s="19" t="str">
        <f t="shared" si="1"/>
        <v>ok</v>
      </c>
      <c r="L13" s="13">
        <v>2</v>
      </c>
    </row>
    <row r="14" spans="1:20" ht="21" customHeight="1">
      <c r="A14" s="19">
        <v>10</v>
      </c>
      <c r="B14" s="53"/>
      <c r="C14" s="5" t="s">
        <v>19</v>
      </c>
      <c r="D14" s="33">
        <v>1</v>
      </c>
      <c r="E14" s="29">
        <v>0</v>
      </c>
      <c r="F14" s="29"/>
      <c r="G14" s="29"/>
      <c r="H14" s="29"/>
      <c r="I14" s="29"/>
      <c r="J14" s="24">
        <f t="shared" si="0"/>
        <v>0</v>
      </c>
      <c r="K14" s="19" t="str">
        <f t="shared" si="1"/>
        <v>ok</v>
      </c>
      <c r="L14" s="13">
        <f t="shared" si="2"/>
        <v>1</v>
      </c>
      <c r="M14" s="46"/>
      <c r="N14" s="46"/>
      <c r="O14" s="46"/>
      <c r="P14" s="23"/>
      <c r="Q14" s="23"/>
      <c r="R14" s="23"/>
      <c r="S14" s="23"/>
      <c r="T14" s="23"/>
    </row>
    <row r="15" spans="1:20" s="1" customFormat="1" ht="21" customHeight="1">
      <c r="A15" s="19">
        <v>11</v>
      </c>
      <c r="B15" s="52"/>
      <c r="C15" s="5" t="s">
        <v>20</v>
      </c>
      <c r="D15" s="5">
        <v>5</v>
      </c>
      <c r="E15" s="3">
        <v>0</v>
      </c>
      <c r="F15" s="7"/>
      <c r="G15" s="7"/>
      <c r="H15" s="7"/>
      <c r="I15" s="7"/>
      <c r="J15" s="24">
        <f t="shared" si="0"/>
        <v>0</v>
      </c>
      <c r="K15" s="19" t="str">
        <f t="shared" si="1"/>
        <v>ok</v>
      </c>
      <c r="L15" s="2">
        <f t="shared" si="2"/>
        <v>1</v>
      </c>
      <c r="M15" s="37"/>
      <c r="N15" s="37">
        <f>SUM(D107,D39,D73,D141)</f>
        <v>190</v>
      </c>
      <c r="O15" s="37"/>
      <c r="P15" s="37"/>
      <c r="Q15" s="37"/>
      <c r="R15" s="37"/>
      <c r="S15" s="37"/>
      <c r="T15" s="37"/>
    </row>
    <row r="16" spans="1:20" ht="21" customHeight="1">
      <c r="A16" s="19">
        <v>12</v>
      </c>
      <c r="B16" s="53"/>
      <c r="C16" s="5" t="s">
        <v>21</v>
      </c>
      <c r="D16" s="33">
        <v>1</v>
      </c>
      <c r="E16" s="29">
        <v>0</v>
      </c>
      <c r="F16" s="29"/>
      <c r="G16" s="29"/>
      <c r="H16" s="29"/>
      <c r="I16" s="29"/>
      <c r="J16" s="24">
        <f t="shared" si="0"/>
        <v>0</v>
      </c>
      <c r="K16" s="19" t="str">
        <f t="shared" si="1"/>
        <v>ok</v>
      </c>
      <c r="L16" s="13">
        <f t="shared" si="2"/>
        <v>1</v>
      </c>
      <c r="M16" s="46"/>
      <c r="N16" s="37"/>
      <c r="O16" s="46"/>
      <c r="P16" s="37"/>
      <c r="Q16" s="37"/>
      <c r="R16" s="37"/>
      <c r="S16" s="37"/>
      <c r="T16" s="37"/>
    </row>
    <row r="17" spans="1:20" s="1" customFormat="1" ht="21" hidden="1" customHeight="1">
      <c r="A17" s="19">
        <v>13</v>
      </c>
      <c r="C17" s="5" t="s">
        <v>22</v>
      </c>
      <c r="D17" s="5"/>
      <c r="E17" s="3"/>
      <c r="F17" s="7"/>
      <c r="G17" s="7"/>
      <c r="H17" s="7"/>
      <c r="I17" s="7"/>
      <c r="J17" s="24">
        <f t="shared" si="0"/>
        <v>0</v>
      </c>
      <c r="K17" s="19" t="str">
        <f t="shared" si="1"/>
        <v>ok</v>
      </c>
      <c r="L17" s="2">
        <v>2</v>
      </c>
    </row>
    <row r="18" spans="1:20" ht="21" customHeight="1">
      <c r="A18" s="19">
        <v>14</v>
      </c>
      <c r="B18" s="53"/>
      <c r="C18" s="5" t="s">
        <v>23</v>
      </c>
      <c r="D18" s="33">
        <v>1</v>
      </c>
      <c r="E18" s="29">
        <v>1</v>
      </c>
      <c r="F18" s="34">
        <v>1</v>
      </c>
      <c r="G18" s="34"/>
      <c r="H18" s="29"/>
      <c r="I18" s="29"/>
      <c r="J18" s="24">
        <f t="shared" si="0"/>
        <v>1</v>
      </c>
      <c r="K18" s="19" t="str">
        <f t="shared" si="1"/>
        <v>ok</v>
      </c>
      <c r="L18" s="13">
        <f t="shared" si="2"/>
        <v>1</v>
      </c>
      <c r="M18" s="46"/>
      <c r="N18" s="46"/>
      <c r="O18" s="46"/>
      <c r="P18" s="46"/>
      <c r="Q18" s="46"/>
      <c r="R18" s="46"/>
      <c r="S18" s="46"/>
      <c r="T18" s="46"/>
    </row>
    <row r="19" spans="1:20" ht="21" customHeight="1">
      <c r="A19" s="19">
        <v>15</v>
      </c>
      <c r="B19" s="53"/>
      <c r="C19" s="5" t="s">
        <v>24</v>
      </c>
      <c r="D19" s="33">
        <v>5</v>
      </c>
      <c r="E19" s="29">
        <v>0</v>
      </c>
      <c r="F19" s="29"/>
      <c r="G19" s="29"/>
      <c r="H19" s="29"/>
      <c r="I19" s="29"/>
      <c r="J19" s="24">
        <f t="shared" si="0"/>
        <v>0</v>
      </c>
      <c r="K19" s="19" t="str">
        <f t="shared" si="1"/>
        <v>ok</v>
      </c>
      <c r="L19" s="13">
        <f t="shared" si="2"/>
        <v>1</v>
      </c>
      <c r="M19" s="46"/>
      <c r="N19" s="46"/>
      <c r="O19" s="46"/>
      <c r="P19" s="46"/>
      <c r="Q19" s="46"/>
      <c r="R19" s="46"/>
      <c r="S19" s="46"/>
      <c r="T19" s="46"/>
    </row>
    <row r="20" spans="1:20" s="1" customFormat="1" ht="21" customHeight="1">
      <c r="A20" s="19">
        <v>16</v>
      </c>
      <c r="B20" s="52"/>
      <c r="C20" s="5" t="s">
        <v>25</v>
      </c>
      <c r="D20" s="5">
        <v>1</v>
      </c>
      <c r="E20" s="3">
        <v>0</v>
      </c>
      <c r="F20" s="3"/>
      <c r="G20" s="3"/>
      <c r="H20" s="3"/>
      <c r="I20" s="3"/>
      <c r="J20" s="24">
        <f t="shared" si="0"/>
        <v>0</v>
      </c>
      <c r="K20" s="19" t="str">
        <f t="shared" si="1"/>
        <v>ok</v>
      </c>
      <c r="L20" s="2">
        <f t="shared" si="2"/>
        <v>1</v>
      </c>
    </row>
    <row r="21" spans="1:20" ht="21" customHeight="1">
      <c r="A21" s="19">
        <v>17</v>
      </c>
      <c r="B21" s="53"/>
      <c r="C21" s="5" t="s">
        <v>26</v>
      </c>
      <c r="D21" s="33">
        <v>2</v>
      </c>
      <c r="E21" s="29">
        <v>0</v>
      </c>
      <c r="F21" s="29"/>
      <c r="G21" s="29"/>
      <c r="H21" s="29"/>
      <c r="I21" s="29"/>
      <c r="J21" s="24">
        <f t="shared" si="0"/>
        <v>0</v>
      </c>
      <c r="K21" s="19" t="str">
        <f t="shared" si="1"/>
        <v>ok</v>
      </c>
      <c r="L21" s="13">
        <f t="shared" si="2"/>
        <v>1</v>
      </c>
    </row>
    <row r="22" spans="1:20" s="1" customFormat="1" ht="21" customHeight="1">
      <c r="A22" s="19">
        <v>18</v>
      </c>
      <c r="B22" s="52"/>
      <c r="C22" s="5" t="s">
        <v>27</v>
      </c>
      <c r="D22" s="5">
        <v>7</v>
      </c>
      <c r="E22" s="3">
        <v>0</v>
      </c>
      <c r="F22" s="3"/>
      <c r="G22" s="3"/>
      <c r="H22" s="3"/>
      <c r="I22" s="3"/>
      <c r="J22" s="24">
        <f t="shared" si="0"/>
        <v>0</v>
      </c>
      <c r="K22" s="19" t="str">
        <f t="shared" si="1"/>
        <v>ok</v>
      </c>
      <c r="L22" s="2">
        <f t="shared" si="2"/>
        <v>1</v>
      </c>
    </row>
    <row r="23" spans="1:20" s="1" customFormat="1" ht="21" customHeight="1">
      <c r="A23" s="19">
        <v>19</v>
      </c>
      <c r="B23" s="52"/>
      <c r="C23" s="5" t="s">
        <v>28</v>
      </c>
      <c r="D23" s="5">
        <v>2</v>
      </c>
      <c r="E23" s="3">
        <v>0</v>
      </c>
      <c r="F23" s="3"/>
      <c r="G23" s="3"/>
      <c r="H23" s="3"/>
      <c r="I23" s="3"/>
      <c r="J23" s="24">
        <f t="shared" si="0"/>
        <v>0</v>
      </c>
      <c r="K23" s="19" t="str">
        <f t="shared" si="1"/>
        <v>ok</v>
      </c>
      <c r="L23" s="2">
        <f t="shared" si="2"/>
        <v>1</v>
      </c>
    </row>
    <row r="24" spans="1:20" s="1" customFormat="1" ht="21" customHeight="1">
      <c r="A24" s="19">
        <v>20</v>
      </c>
      <c r="B24" s="52"/>
      <c r="C24" s="5" t="s">
        <v>29</v>
      </c>
      <c r="D24" s="5">
        <v>3</v>
      </c>
      <c r="E24" s="3">
        <v>3</v>
      </c>
      <c r="F24" s="3"/>
      <c r="G24" s="3">
        <v>3</v>
      </c>
      <c r="H24" s="3"/>
      <c r="I24" s="3"/>
      <c r="J24" s="24">
        <f t="shared" si="0"/>
        <v>3</v>
      </c>
      <c r="K24" s="19" t="str">
        <f t="shared" si="1"/>
        <v>ok</v>
      </c>
      <c r="L24" s="2">
        <f t="shared" si="2"/>
        <v>1</v>
      </c>
    </row>
    <row r="25" spans="1:20" s="1" customFormat="1" ht="21" hidden="1" customHeight="1">
      <c r="A25" s="19">
        <v>21</v>
      </c>
      <c r="C25" s="5" t="s">
        <v>30</v>
      </c>
      <c r="D25" s="5"/>
      <c r="E25" s="3"/>
      <c r="F25" s="3"/>
      <c r="G25" s="3"/>
      <c r="H25" s="3"/>
      <c r="I25" s="3"/>
      <c r="J25" s="24">
        <f t="shared" si="0"/>
        <v>0</v>
      </c>
      <c r="K25" s="19" t="str">
        <f t="shared" si="1"/>
        <v>ok</v>
      </c>
      <c r="L25" s="2">
        <v>2</v>
      </c>
    </row>
    <row r="26" spans="1:20" s="1" customFormat="1" ht="21" hidden="1" customHeight="1">
      <c r="A26" s="19">
        <v>22</v>
      </c>
      <c r="C26" s="5" t="s">
        <v>31</v>
      </c>
      <c r="D26" s="5"/>
      <c r="E26" s="4"/>
      <c r="F26" s="4"/>
      <c r="G26" s="4"/>
      <c r="H26" s="4"/>
      <c r="I26" s="4"/>
      <c r="J26" s="24">
        <f t="shared" si="0"/>
        <v>0</v>
      </c>
      <c r="K26" s="19" t="str">
        <f t="shared" si="1"/>
        <v>ok</v>
      </c>
      <c r="L26" s="2">
        <v>2</v>
      </c>
    </row>
    <row r="27" spans="1:20" s="1" customFormat="1" ht="21" hidden="1" customHeight="1">
      <c r="A27" s="19">
        <v>23</v>
      </c>
      <c r="C27" s="5" t="s">
        <v>32</v>
      </c>
      <c r="D27" s="5"/>
      <c r="E27" s="4"/>
      <c r="F27" s="4"/>
      <c r="G27" s="4"/>
      <c r="H27" s="4"/>
      <c r="I27" s="4"/>
      <c r="J27" s="24">
        <f t="shared" si="0"/>
        <v>0</v>
      </c>
      <c r="K27" s="19" t="str">
        <f t="shared" si="1"/>
        <v>ok</v>
      </c>
      <c r="L27" s="2">
        <v>2</v>
      </c>
    </row>
    <row r="28" spans="1:20" s="1" customFormat="1" ht="21" customHeight="1">
      <c r="A28" s="19">
        <v>24</v>
      </c>
      <c r="B28" s="52"/>
      <c r="C28" s="5" t="s">
        <v>33</v>
      </c>
      <c r="D28" s="5">
        <v>1</v>
      </c>
      <c r="E28" s="4">
        <v>0</v>
      </c>
      <c r="F28" s="4"/>
      <c r="G28" s="4"/>
      <c r="H28" s="4"/>
      <c r="I28" s="4"/>
      <c r="J28" s="24">
        <f t="shared" si="0"/>
        <v>0</v>
      </c>
      <c r="K28" s="19" t="str">
        <f t="shared" si="1"/>
        <v>ok</v>
      </c>
      <c r="L28" s="2">
        <v>1</v>
      </c>
    </row>
    <row r="29" spans="1:20" s="1" customFormat="1" ht="21" customHeight="1">
      <c r="A29" s="19">
        <v>25</v>
      </c>
      <c r="B29" s="52"/>
      <c r="C29" s="5" t="s">
        <v>34</v>
      </c>
      <c r="D29" s="5">
        <v>5</v>
      </c>
      <c r="E29" s="4">
        <v>0</v>
      </c>
      <c r="F29" s="4"/>
      <c r="G29" s="4"/>
      <c r="H29" s="4"/>
      <c r="I29" s="4"/>
      <c r="J29" s="24">
        <f t="shared" si="0"/>
        <v>0</v>
      </c>
      <c r="K29" s="19" t="str">
        <f t="shared" si="1"/>
        <v>ok</v>
      </c>
      <c r="L29" s="2">
        <v>1</v>
      </c>
    </row>
    <row r="30" spans="1:20" s="1" customFormat="1" ht="21" customHeight="1">
      <c r="A30" s="19">
        <v>26</v>
      </c>
      <c r="B30" s="52"/>
      <c r="C30" s="5" t="s">
        <v>35</v>
      </c>
      <c r="D30" s="5">
        <v>1</v>
      </c>
      <c r="E30" s="4">
        <v>0</v>
      </c>
      <c r="F30" s="4"/>
      <c r="G30" s="4"/>
      <c r="H30" s="4"/>
      <c r="I30" s="4"/>
      <c r="J30" s="24">
        <f t="shared" si="0"/>
        <v>0</v>
      </c>
      <c r="K30" s="19" t="str">
        <f t="shared" si="1"/>
        <v>ok</v>
      </c>
      <c r="L30" s="2">
        <v>1</v>
      </c>
    </row>
    <row r="31" spans="1:20" s="1" customFormat="1" ht="21" customHeight="1">
      <c r="A31" s="19">
        <v>27</v>
      </c>
      <c r="B31" s="52"/>
      <c r="C31" s="5" t="s">
        <v>36</v>
      </c>
      <c r="D31" s="5">
        <v>2</v>
      </c>
      <c r="E31" s="4">
        <v>0</v>
      </c>
      <c r="F31" s="4"/>
      <c r="G31" s="4"/>
      <c r="H31" s="4"/>
      <c r="I31" s="4"/>
      <c r="J31" s="24">
        <f t="shared" si="0"/>
        <v>0</v>
      </c>
      <c r="K31" s="19" t="str">
        <f t="shared" si="1"/>
        <v>ok</v>
      </c>
      <c r="L31" s="2">
        <v>1</v>
      </c>
    </row>
    <row r="32" spans="1:20" s="1" customFormat="1" ht="21" customHeight="1">
      <c r="A32" s="19">
        <v>28</v>
      </c>
      <c r="B32" s="52"/>
      <c r="C32" s="5" t="s">
        <v>37</v>
      </c>
      <c r="D32" s="5">
        <v>2</v>
      </c>
      <c r="E32" s="4">
        <v>0</v>
      </c>
      <c r="F32" s="4"/>
      <c r="G32" s="4"/>
      <c r="H32" s="4"/>
      <c r="I32" s="4"/>
      <c r="J32" s="24">
        <f t="shared" si="0"/>
        <v>0</v>
      </c>
      <c r="K32" s="19" t="str">
        <f t="shared" si="1"/>
        <v>ok</v>
      </c>
      <c r="L32" s="2">
        <v>1</v>
      </c>
    </row>
    <row r="33" spans="1:12" s="1" customFormat="1" ht="21" customHeight="1" thickBot="1">
      <c r="A33" s="19">
        <v>29</v>
      </c>
      <c r="B33" s="52"/>
      <c r="C33" s="5" t="s">
        <v>38</v>
      </c>
      <c r="D33" s="5">
        <v>3</v>
      </c>
      <c r="E33" s="4">
        <v>0</v>
      </c>
      <c r="F33" s="4"/>
      <c r="G33" s="4"/>
      <c r="H33" s="4"/>
      <c r="I33" s="4"/>
      <c r="J33" s="24">
        <f t="shared" si="0"/>
        <v>0</v>
      </c>
      <c r="K33" s="19" t="str">
        <f t="shared" si="1"/>
        <v>ok</v>
      </c>
      <c r="L33" s="2">
        <v>1</v>
      </c>
    </row>
    <row r="34" spans="1:12" ht="21" customHeight="1" thickTop="1">
      <c r="B34" s="53"/>
      <c r="C34" s="51" t="s">
        <v>40</v>
      </c>
      <c r="D34" s="35">
        <f>SUBTOTAL(9,D5:D33)</f>
        <v>429</v>
      </c>
      <c r="E34" s="36">
        <f>SUM(E5:E33)</f>
        <v>118</v>
      </c>
      <c r="F34" s="36">
        <f>SUM(F5:F33)</f>
        <v>1</v>
      </c>
      <c r="G34" s="36">
        <f>SUM(G5:G33)</f>
        <v>30</v>
      </c>
      <c r="H34" s="36">
        <f>SUM(H5:H33)</f>
        <v>87</v>
      </c>
      <c r="I34" s="36">
        <f>SUBTOTAL(9,I5:I33)</f>
        <v>0</v>
      </c>
      <c r="J34" s="25">
        <f>SUM(F34:I34)</f>
        <v>118</v>
      </c>
      <c r="K34" s="19" t="str">
        <f t="shared" si="1"/>
        <v>ok</v>
      </c>
      <c r="L34" s="13">
        <f t="shared" si="2"/>
        <v>1</v>
      </c>
    </row>
    <row r="35" spans="1:12" ht="21" customHeight="1">
      <c r="B35" s="53"/>
      <c r="C35" s="41"/>
      <c r="D35" s="11"/>
      <c r="E35" s="11"/>
      <c r="F35" s="11"/>
      <c r="G35" s="55"/>
      <c r="H35" s="55"/>
      <c r="I35" s="56"/>
      <c r="J35" s="49"/>
    </row>
    <row r="36" spans="1:12" ht="21" customHeight="1">
      <c r="B36" s="53"/>
      <c r="C36" s="42"/>
      <c r="D36" s="50"/>
      <c r="E36" s="50"/>
      <c r="F36" s="50"/>
      <c r="G36" s="50"/>
      <c r="H36" s="55"/>
      <c r="I36" s="55"/>
      <c r="J36" s="12"/>
    </row>
    <row r="37" spans="1:12" s="16" customFormat="1" ht="21" hidden="1" customHeight="1">
      <c r="C37" s="38"/>
      <c r="D37" s="61"/>
      <c r="E37" s="61"/>
      <c r="F37" s="61"/>
      <c r="G37" s="61"/>
      <c r="H37" s="60"/>
      <c r="I37" s="60"/>
      <c r="J37" s="15"/>
      <c r="L37" s="17"/>
    </row>
    <row r="38" spans="1:12" s="1" customFormat="1" ht="21" hidden="1" customHeight="1">
      <c r="A38" s="19">
        <v>4</v>
      </c>
      <c r="C38" s="8" t="s">
        <v>15</v>
      </c>
      <c r="D38" s="5"/>
      <c r="E38" s="3"/>
      <c r="F38" s="3"/>
      <c r="G38" s="3"/>
      <c r="H38" s="3"/>
      <c r="I38" s="3"/>
      <c r="J38" s="3">
        <f t="shared" ref="J38:J59" si="3">SUM(F38:I38)</f>
        <v>0</v>
      </c>
      <c r="K38" s="19" t="str">
        <f t="shared" ref="K38:K59" si="4">IF(E38=J38,"ok","out")</f>
        <v>ok</v>
      </c>
      <c r="L38" s="2">
        <v>2</v>
      </c>
    </row>
    <row r="39" spans="1:12" s="1" customFormat="1" ht="21" hidden="1" customHeight="1">
      <c r="A39" s="19">
        <v>5</v>
      </c>
      <c r="C39" s="40" t="s">
        <v>13</v>
      </c>
      <c r="D39" s="5">
        <v>117</v>
      </c>
      <c r="E39" s="3"/>
      <c r="F39" s="3"/>
      <c r="G39" s="3"/>
      <c r="H39" s="3"/>
      <c r="I39" s="3"/>
      <c r="J39" s="3">
        <f t="shared" si="3"/>
        <v>0</v>
      </c>
      <c r="K39" s="19" t="str">
        <f t="shared" si="4"/>
        <v>ok</v>
      </c>
      <c r="L39" s="2">
        <v>2</v>
      </c>
    </row>
    <row r="40" spans="1:12" s="1" customFormat="1" ht="21" hidden="1" customHeight="1">
      <c r="A40" s="19">
        <v>7</v>
      </c>
      <c r="C40" s="6" t="s">
        <v>14</v>
      </c>
      <c r="D40" s="5"/>
      <c r="E40" s="3"/>
      <c r="F40" s="3"/>
      <c r="G40" s="3"/>
      <c r="H40" s="3"/>
      <c r="I40" s="3"/>
      <c r="J40" s="3">
        <f t="shared" si="3"/>
        <v>0</v>
      </c>
      <c r="K40" s="19" t="str">
        <f t="shared" si="4"/>
        <v>ok</v>
      </c>
      <c r="L40" s="2">
        <v>2</v>
      </c>
    </row>
    <row r="41" spans="1:12" s="1" customFormat="1" ht="21" hidden="1" customHeight="1">
      <c r="A41" s="19">
        <v>8</v>
      </c>
      <c r="C41" s="5" t="s">
        <v>17</v>
      </c>
      <c r="D41" s="5"/>
      <c r="E41" s="3"/>
      <c r="F41" s="3"/>
      <c r="G41" s="3"/>
      <c r="H41" s="3"/>
      <c r="I41" s="3"/>
      <c r="J41" s="3">
        <f t="shared" si="3"/>
        <v>0</v>
      </c>
      <c r="K41" s="19" t="str">
        <f t="shared" si="4"/>
        <v>ok</v>
      </c>
      <c r="L41" s="2">
        <v>2</v>
      </c>
    </row>
    <row r="42" spans="1:12" s="1" customFormat="1" ht="21" hidden="1" customHeight="1">
      <c r="A42" s="19">
        <v>9</v>
      </c>
      <c r="C42" s="5" t="s">
        <v>18</v>
      </c>
      <c r="D42" s="5"/>
      <c r="E42" s="3"/>
      <c r="F42" s="3"/>
      <c r="G42" s="3"/>
      <c r="H42" s="3"/>
      <c r="I42" s="3"/>
      <c r="J42" s="3">
        <f t="shared" si="3"/>
        <v>0</v>
      </c>
      <c r="K42" s="19" t="str">
        <f t="shared" si="4"/>
        <v>ok</v>
      </c>
      <c r="L42" s="2">
        <v>2</v>
      </c>
    </row>
    <row r="43" spans="1:12" s="1" customFormat="1" ht="21" hidden="1" customHeight="1">
      <c r="A43" s="19">
        <v>10</v>
      </c>
      <c r="C43" s="5" t="s">
        <v>19</v>
      </c>
      <c r="D43" s="5"/>
      <c r="E43" s="3"/>
      <c r="F43" s="3"/>
      <c r="G43" s="3"/>
      <c r="H43" s="3"/>
      <c r="I43" s="3"/>
      <c r="J43" s="3">
        <f t="shared" si="3"/>
        <v>0</v>
      </c>
      <c r="K43" s="19" t="str">
        <f t="shared" si="4"/>
        <v>ok</v>
      </c>
      <c r="L43" s="2">
        <v>2</v>
      </c>
    </row>
    <row r="44" spans="1:12" s="1" customFormat="1" ht="21" hidden="1" customHeight="1">
      <c r="A44" s="19">
        <v>11</v>
      </c>
      <c r="C44" s="5" t="s">
        <v>20</v>
      </c>
      <c r="D44" s="5"/>
      <c r="E44" s="3"/>
      <c r="F44" s="3"/>
      <c r="G44" s="3"/>
      <c r="H44" s="3"/>
      <c r="I44" s="3"/>
      <c r="J44" s="3">
        <f t="shared" si="3"/>
        <v>0</v>
      </c>
      <c r="K44" s="19" t="str">
        <f t="shared" si="4"/>
        <v>ok</v>
      </c>
      <c r="L44" s="2">
        <v>2</v>
      </c>
    </row>
    <row r="45" spans="1:12" s="1" customFormat="1" ht="21" hidden="1" customHeight="1">
      <c r="A45" s="19">
        <v>13</v>
      </c>
      <c r="C45" s="5" t="s">
        <v>22</v>
      </c>
      <c r="D45" s="5"/>
      <c r="E45" s="3"/>
      <c r="F45" s="3"/>
      <c r="G45" s="3"/>
      <c r="H45" s="3"/>
      <c r="I45" s="3"/>
      <c r="J45" s="3">
        <f t="shared" si="3"/>
        <v>0</v>
      </c>
      <c r="K45" s="19" t="str">
        <f t="shared" si="4"/>
        <v>ok</v>
      </c>
      <c r="L45" s="2">
        <v>2</v>
      </c>
    </row>
    <row r="46" spans="1:12" s="1" customFormat="1" ht="21" hidden="1" customHeight="1">
      <c r="A46" s="19">
        <v>15</v>
      </c>
      <c r="C46" s="5" t="s">
        <v>24</v>
      </c>
      <c r="D46" s="5"/>
      <c r="E46" s="3"/>
      <c r="F46" s="3"/>
      <c r="G46" s="3"/>
      <c r="H46" s="3"/>
      <c r="I46" s="3"/>
      <c r="J46" s="3">
        <f t="shared" si="3"/>
        <v>0</v>
      </c>
      <c r="K46" s="19" t="str">
        <f t="shared" si="4"/>
        <v>ok</v>
      </c>
      <c r="L46" s="2">
        <v>2</v>
      </c>
    </row>
    <row r="47" spans="1:12" s="1" customFormat="1" ht="21" hidden="1" customHeight="1">
      <c r="A47" s="19">
        <v>16</v>
      </c>
      <c r="C47" s="5" t="s">
        <v>25</v>
      </c>
      <c r="D47" s="5"/>
      <c r="E47" s="3"/>
      <c r="F47" s="3"/>
      <c r="G47" s="3"/>
      <c r="H47" s="3"/>
      <c r="I47" s="3"/>
      <c r="J47" s="3">
        <f t="shared" si="3"/>
        <v>0</v>
      </c>
      <c r="K47" s="19" t="str">
        <f t="shared" si="4"/>
        <v>ok</v>
      </c>
      <c r="L47" s="2">
        <v>2</v>
      </c>
    </row>
    <row r="48" spans="1:12" s="1" customFormat="1" ht="21" hidden="1" customHeight="1">
      <c r="A48" s="19">
        <v>17</v>
      </c>
      <c r="C48" s="5" t="s">
        <v>26</v>
      </c>
      <c r="D48" s="5"/>
      <c r="E48" s="3"/>
      <c r="F48" s="3"/>
      <c r="G48" s="3"/>
      <c r="H48" s="3"/>
      <c r="I48" s="3"/>
      <c r="J48" s="3">
        <f t="shared" si="3"/>
        <v>0</v>
      </c>
      <c r="K48" s="19" t="str">
        <f t="shared" si="4"/>
        <v>ok</v>
      </c>
      <c r="L48" s="2">
        <v>2</v>
      </c>
    </row>
    <row r="49" spans="1:12" s="1" customFormat="1" ht="21" hidden="1" customHeight="1">
      <c r="A49" s="19">
        <v>18</v>
      </c>
      <c r="C49" s="5" t="s">
        <v>27</v>
      </c>
      <c r="D49" s="5"/>
      <c r="E49" s="3"/>
      <c r="F49" s="3"/>
      <c r="G49" s="3"/>
      <c r="H49" s="3"/>
      <c r="I49" s="3"/>
      <c r="J49" s="3">
        <f t="shared" si="3"/>
        <v>0</v>
      </c>
      <c r="K49" s="19" t="str">
        <f t="shared" si="4"/>
        <v>ok</v>
      </c>
      <c r="L49" s="2">
        <v>2</v>
      </c>
    </row>
    <row r="50" spans="1:12" s="1" customFormat="1" ht="21" hidden="1" customHeight="1">
      <c r="A50" s="19">
        <v>19</v>
      </c>
      <c r="C50" s="5" t="s">
        <v>28</v>
      </c>
      <c r="D50" s="5"/>
      <c r="E50" s="3"/>
      <c r="F50" s="3"/>
      <c r="G50" s="3"/>
      <c r="H50" s="3"/>
      <c r="I50" s="3"/>
      <c r="J50" s="3">
        <f t="shared" si="3"/>
        <v>0</v>
      </c>
      <c r="K50" s="19" t="str">
        <f t="shared" si="4"/>
        <v>ok</v>
      </c>
      <c r="L50" s="2">
        <v>2</v>
      </c>
    </row>
    <row r="51" spans="1:12" s="1" customFormat="1" ht="21" hidden="1" customHeight="1">
      <c r="A51" s="19">
        <v>20</v>
      </c>
      <c r="C51" s="5" t="s">
        <v>29</v>
      </c>
      <c r="D51" s="5"/>
      <c r="E51" s="3"/>
      <c r="F51" s="3"/>
      <c r="G51" s="3"/>
      <c r="H51" s="3"/>
      <c r="I51" s="3"/>
      <c r="J51" s="3">
        <f t="shared" si="3"/>
        <v>0</v>
      </c>
      <c r="K51" s="19" t="str">
        <f t="shared" si="4"/>
        <v>ok</v>
      </c>
      <c r="L51" s="2">
        <v>2</v>
      </c>
    </row>
    <row r="52" spans="1:12" s="1" customFormat="1" ht="21" hidden="1" customHeight="1">
      <c r="A52" s="19">
        <v>21</v>
      </c>
      <c r="C52" s="5" t="s">
        <v>30</v>
      </c>
      <c r="D52" s="5"/>
      <c r="E52" s="3"/>
      <c r="F52" s="3"/>
      <c r="G52" s="3"/>
      <c r="H52" s="3"/>
      <c r="I52" s="3"/>
      <c r="J52" s="3">
        <f t="shared" si="3"/>
        <v>0</v>
      </c>
      <c r="K52" s="19" t="str">
        <f t="shared" si="4"/>
        <v>ok</v>
      </c>
      <c r="L52" s="2">
        <v>2</v>
      </c>
    </row>
    <row r="53" spans="1:12" s="1" customFormat="1" ht="21" hidden="1" customHeight="1">
      <c r="A53" s="19">
        <v>22</v>
      </c>
      <c r="C53" s="5" t="s">
        <v>31</v>
      </c>
      <c r="D53" s="5"/>
      <c r="E53" s="4"/>
      <c r="F53" s="4"/>
      <c r="G53" s="4"/>
      <c r="H53" s="4"/>
      <c r="I53" s="4"/>
      <c r="J53" s="3">
        <f t="shared" si="3"/>
        <v>0</v>
      </c>
      <c r="K53" s="19" t="str">
        <f t="shared" si="4"/>
        <v>ok</v>
      </c>
      <c r="L53" s="2">
        <v>2</v>
      </c>
    </row>
    <row r="54" spans="1:12" s="1" customFormat="1" ht="21" hidden="1" customHeight="1">
      <c r="A54" s="19">
        <v>23</v>
      </c>
      <c r="C54" s="5" t="s">
        <v>32</v>
      </c>
      <c r="D54" s="5"/>
      <c r="E54" s="4"/>
      <c r="F54" s="4"/>
      <c r="G54" s="4"/>
      <c r="H54" s="4"/>
      <c r="I54" s="4"/>
      <c r="J54" s="3">
        <f t="shared" si="3"/>
        <v>0</v>
      </c>
      <c r="K54" s="19" t="str">
        <f t="shared" si="4"/>
        <v>ok</v>
      </c>
      <c r="L54" s="2">
        <v>2</v>
      </c>
    </row>
    <row r="55" spans="1:12" s="1" customFormat="1" ht="21" hidden="1" customHeight="1">
      <c r="A55" s="19">
        <v>24</v>
      </c>
      <c r="C55" s="5" t="s">
        <v>33</v>
      </c>
      <c r="D55" s="5"/>
      <c r="E55" s="4"/>
      <c r="F55" s="4"/>
      <c r="G55" s="4"/>
      <c r="H55" s="4"/>
      <c r="I55" s="4"/>
      <c r="J55" s="3">
        <f t="shared" si="3"/>
        <v>0</v>
      </c>
      <c r="K55" s="19" t="str">
        <f t="shared" si="4"/>
        <v>ok</v>
      </c>
      <c r="L55" s="2">
        <v>2</v>
      </c>
    </row>
    <row r="56" spans="1:12" s="1" customFormat="1" ht="21" hidden="1" customHeight="1">
      <c r="A56" s="19">
        <v>25</v>
      </c>
      <c r="C56" s="5" t="s">
        <v>34</v>
      </c>
      <c r="D56" s="5"/>
      <c r="E56" s="4"/>
      <c r="F56" s="4"/>
      <c r="G56" s="4"/>
      <c r="H56" s="4"/>
      <c r="I56" s="4"/>
      <c r="J56" s="3">
        <f t="shared" si="3"/>
        <v>0</v>
      </c>
      <c r="K56" s="19" t="str">
        <f t="shared" si="4"/>
        <v>ok</v>
      </c>
      <c r="L56" s="2">
        <v>2</v>
      </c>
    </row>
    <row r="57" spans="1:12" s="1" customFormat="1" ht="21" hidden="1" customHeight="1">
      <c r="A57" s="19">
        <v>27</v>
      </c>
      <c r="C57" s="5" t="s">
        <v>36</v>
      </c>
      <c r="D57" s="5"/>
      <c r="E57" s="4"/>
      <c r="F57" s="4"/>
      <c r="G57" s="4"/>
      <c r="H57" s="4"/>
      <c r="I57" s="4"/>
      <c r="J57" s="3">
        <f t="shared" si="3"/>
        <v>0</v>
      </c>
      <c r="K57" s="19" t="str">
        <f t="shared" si="4"/>
        <v>ok</v>
      </c>
      <c r="L57" s="2">
        <v>2</v>
      </c>
    </row>
    <row r="58" spans="1:12" s="1" customFormat="1" ht="21" hidden="1" customHeight="1">
      <c r="A58" s="19">
        <v>28</v>
      </c>
      <c r="C58" s="5" t="s">
        <v>37</v>
      </c>
      <c r="D58" s="5"/>
      <c r="E58" s="4"/>
      <c r="F58" s="4"/>
      <c r="G58" s="4"/>
      <c r="H58" s="4"/>
      <c r="I58" s="4"/>
      <c r="J58" s="3">
        <f t="shared" si="3"/>
        <v>0</v>
      </c>
      <c r="K58" s="19" t="str">
        <f t="shared" si="4"/>
        <v>ok</v>
      </c>
      <c r="L58" s="2">
        <v>2</v>
      </c>
    </row>
    <row r="59" spans="1:12" s="1" customFormat="1" ht="21" hidden="1" customHeight="1" thickBot="1">
      <c r="A59" s="19">
        <v>29</v>
      </c>
      <c r="C59" s="5" t="s">
        <v>38</v>
      </c>
      <c r="D59" s="5"/>
      <c r="E59" s="4"/>
      <c r="F59" s="4"/>
      <c r="G59" s="4"/>
      <c r="H59" s="4"/>
      <c r="I59" s="4"/>
      <c r="J59" s="3">
        <f t="shared" si="3"/>
        <v>0</v>
      </c>
      <c r="K59" s="19" t="str">
        <f t="shared" si="4"/>
        <v>ok</v>
      </c>
      <c r="L59" s="2">
        <v>2</v>
      </c>
    </row>
    <row r="60" spans="1:12" s="1" customFormat="1" ht="21" hidden="1" customHeight="1">
      <c r="A60" s="1">
        <v>2</v>
      </c>
      <c r="C60" s="39" t="s">
        <v>11</v>
      </c>
      <c r="D60" s="6"/>
      <c r="E60" s="3"/>
      <c r="F60" s="3"/>
      <c r="G60" s="3"/>
      <c r="H60" s="3"/>
      <c r="I60" s="3"/>
      <c r="J60" s="4">
        <f t="shared" ref="J60:J85" si="5">SUM(F60:I60)</f>
        <v>0</v>
      </c>
      <c r="K60" s="19" t="str">
        <f t="shared" ref="K60:K85" si="6">IF(E60=J60,"ok","out")</f>
        <v>ok</v>
      </c>
      <c r="L60" s="2">
        <v>2</v>
      </c>
    </row>
    <row r="61" spans="1:12" ht="21" hidden="1" customHeight="1">
      <c r="A61" s="19">
        <v>3</v>
      </c>
      <c r="C61" s="8" t="s">
        <v>12</v>
      </c>
      <c r="D61" s="10"/>
      <c r="E61" s="7"/>
      <c r="F61" s="7"/>
      <c r="G61" s="7"/>
      <c r="H61" s="7"/>
      <c r="I61" s="7"/>
      <c r="J61" s="7">
        <f t="shared" si="5"/>
        <v>0</v>
      </c>
      <c r="K61" s="19" t="str">
        <f t="shared" si="6"/>
        <v>ok</v>
      </c>
      <c r="L61" s="13">
        <v>2</v>
      </c>
    </row>
    <row r="62" spans="1:12" s="1" customFormat="1" ht="21" hidden="1" customHeight="1">
      <c r="A62" s="19">
        <v>5</v>
      </c>
      <c r="C62" s="40" t="s">
        <v>13</v>
      </c>
      <c r="D62" s="5"/>
      <c r="E62" s="3"/>
      <c r="F62" s="3"/>
      <c r="G62" s="3"/>
      <c r="H62" s="3"/>
      <c r="I62" s="3"/>
      <c r="J62" s="3">
        <f t="shared" si="5"/>
        <v>0</v>
      </c>
      <c r="K62" s="19" t="str">
        <f t="shared" si="6"/>
        <v>ok</v>
      </c>
      <c r="L62" s="2">
        <v>2</v>
      </c>
    </row>
    <row r="63" spans="1:12" s="1" customFormat="1" ht="21" hidden="1" customHeight="1">
      <c r="A63" s="19">
        <v>7</v>
      </c>
      <c r="C63" s="6" t="s">
        <v>14</v>
      </c>
      <c r="D63" s="5"/>
      <c r="E63" s="3"/>
      <c r="F63" s="3"/>
      <c r="G63" s="3"/>
      <c r="H63" s="3"/>
      <c r="I63" s="3"/>
      <c r="J63" s="3">
        <f t="shared" si="5"/>
        <v>0</v>
      </c>
      <c r="K63" s="19" t="str">
        <f t="shared" si="6"/>
        <v>ok</v>
      </c>
      <c r="L63" s="2">
        <v>2</v>
      </c>
    </row>
    <row r="64" spans="1:12" s="1" customFormat="1" ht="21" hidden="1" customHeight="1">
      <c r="A64" s="1">
        <v>8</v>
      </c>
      <c r="C64" s="5" t="s">
        <v>17</v>
      </c>
      <c r="D64" s="5"/>
      <c r="E64" s="3"/>
      <c r="F64" s="3"/>
      <c r="G64" s="3"/>
      <c r="H64" s="3"/>
      <c r="I64" s="3"/>
      <c r="J64" s="3">
        <f t="shared" si="5"/>
        <v>0</v>
      </c>
      <c r="K64" s="19" t="str">
        <f t="shared" si="6"/>
        <v>ok</v>
      </c>
      <c r="L64" s="2">
        <v>2</v>
      </c>
    </row>
    <row r="65" spans="1:12" s="1" customFormat="1" ht="21" hidden="1" customHeight="1">
      <c r="A65" s="19">
        <v>9</v>
      </c>
      <c r="C65" s="5" t="s">
        <v>18</v>
      </c>
      <c r="D65" s="5"/>
      <c r="E65" s="3"/>
      <c r="F65" s="3"/>
      <c r="G65" s="3"/>
      <c r="H65" s="3"/>
      <c r="I65" s="3"/>
      <c r="J65" s="3">
        <f t="shared" si="5"/>
        <v>0</v>
      </c>
      <c r="K65" s="19" t="str">
        <f t="shared" si="6"/>
        <v>ok</v>
      </c>
      <c r="L65" s="2">
        <v>2</v>
      </c>
    </row>
    <row r="66" spans="1:12" s="1" customFormat="1" ht="21" hidden="1" customHeight="1">
      <c r="A66" s="1">
        <v>10</v>
      </c>
      <c r="C66" s="5" t="s">
        <v>19</v>
      </c>
      <c r="D66" s="5"/>
      <c r="E66" s="3"/>
      <c r="F66" s="3"/>
      <c r="G66" s="3"/>
      <c r="H66" s="3"/>
      <c r="I66" s="3"/>
      <c r="J66" s="3">
        <f t="shared" si="5"/>
        <v>0</v>
      </c>
      <c r="K66" s="19" t="str">
        <f t="shared" si="6"/>
        <v>ok</v>
      </c>
      <c r="L66" s="2">
        <v>2</v>
      </c>
    </row>
    <row r="67" spans="1:12" s="1" customFormat="1" ht="21" hidden="1" customHeight="1">
      <c r="A67" s="19">
        <v>11</v>
      </c>
      <c r="C67" s="5" t="s">
        <v>20</v>
      </c>
      <c r="D67" s="5"/>
      <c r="E67" s="3"/>
      <c r="F67" s="3"/>
      <c r="G67" s="3"/>
      <c r="H67" s="3"/>
      <c r="I67" s="3"/>
      <c r="J67" s="3">
        <f t="shared" si="5"/>
        <v>0</v>
      </c>
      <c r="K67" s="19" t="str">
        <f t="shared" si="6"/>
        <v>ok</v>
      </c>
      <c r="L67" s="2">
        <v>2</v>
      </c>
    </row>
    <row r="68" spans="1:12" s="1" customFormat="1" ht="21" hidden="1" customHeight="1">
      <c r="A68" s="1">
        <v>12</v>
      </c>
      <c r="C68" s="5" t="s">
        <v>21</v>
      </c>
      <c r="D68" s="5"/>
      <c r="E68" s="3"/>
      <c r="F68" s="3"/>
      <c r="G68" s="3"/>
      <c r="H68" s="3"/>
      <c r="I68" s="3"/>
      <c r="J68" s="3">
        <f t="shared" si="5"/>
        <v>0</v>
      </c>
      <c r="K68" s="19" t="str">
        <f t="shared" si="6"/>
        <v>ok</v>
      </c>
      <c r="L68" s="2">
        <v>2</v>
      </c>
    </row>
    <row r="69" spans="1:12" s="1" customFormat="1" ht="21" hidden="1" customHeight="1">
      <c r="A69" s="19">
        <v>13</v>
      </c>
      <c r="C69" s="5" t="s">
        <v>22</v>
      </c>
      <c r="D69" s="5"/>
      <c r="E69" s="3"/>
      <c r="F69" s="3"/>
      <c r="G69" s="3"/>
      <c r="H69" s="3"/>
      <c r="I69" s="3"/>
      <c r="J69" s="3">
        <f t="shared" si="5"/>
        <v>0</v>
      </c>
      <c r="K69" s="19" t="str">
        <f t="shared" si="6"/>
        <v>ok</v>
      </c>
      <c r="L69" s="2">
        <v>2</v>
      </c>
    </row>
    <row r="70" spans="1:12" s="1" customFormat="1" ht="21" hidden="1" customHeight="1">
      <c r="A70" s="1">
        <v>14</v>
      </c>
      <c r="C70" s="5" t="s">
        <v>23</v>
      </c>
      <c r="D70" s="5"/>
      <c r="E70" s="3"/>
      <c r="F70" s="3"/>
      <c r="G70" s="3"/>
      <c r="H70" s="3"/>
      <c r="I70" s="3"/>
      <c r="J70" s="3">
        <f t="shared" si="5"/>
        <v>0</v>
      </c>
      <c r="K70" s="19" t="str">
        <f t="shared" si="6"/>
        <v>ok</v>
      </c>
      <c r="L70" s="2">
        <v>2</v>
      </c>
    </row>
    <row r="71" spans="1:12" s="1" customFormat="1" ht="21" hidden="1" customHeight="1">
      <c r="A71" s="19">
        <v>15</v>
      </c>
      <c r="C71" s="5" t="s">
        <v>24</v>
      </c>
      <c r="D71" s="5"/>
      <c r="E71" s="3"/>
      <c r="F71" s="3"/>
      <c r="G71" s="3"/>
      <c r="H71" s="3"/>
      <c r="I71" s="3"/>
      <c r="J71" s="3">
        <f t="shared" si="5"/>
        <v>0</v>
      </c>
      <c r="K71" s="19" t="str">
        <f t="shared" si="6"/>
        <v>ok</v>
      </c>
      <c r="L71" s="2">
        <v>2</v>
      </c>
    </row>
    <row r="72" spans="1:12" s="1" customFormat="1" ht="21" hidden="1" customHeight="1">
      <c r="A72" s="1">
        <v>16</v>
      </c>
      <c r="C72" s="5" t="s">
        <v>25</v>
      </c>
      <c r="D72" s="5"/>
      <c r="E72" s="3"/>
      <c r="F72" s="3"/>
      <c r="G72" s="3"/>
      <c r="H72" s="3"/>
      <c r="I72" s="3"/>
      <c r="J72" s="3">
        <f t="shared" si="5"/>
        <v>0</v>
      </c>
      <c r="K72" s="19" t="str">
        <f t="shared" si="6"/>
        <v>ok</v>
      </c>
      <c r="L72" s="2">
        <v>2</v>
      </c>
    </row>
    <row r="73" spans="1:12" s="1" customFormat="1" ht="21" hidden="1" customHeight="1">
      <c r="A73" s="19">
        <v>17</v>
      </c>
      <c r="C73" s="5" t="s">
        <v>26</v>
      </c>
      <c r="D73" s="5"/>
      <c r="E73" s="3"/>
      <c r="F73" s="3"/>
      <c r="G73" s="3"/>
      <c r="H73" s="3"/>
      <c r="I73" s="3"/>
      <c r="J73" s="3">
        <f t="shared" si="5"/>
        <v>0</v>
      </c>
      <c r="K73" s="19" t="str">
        <f t="shared" si="6"/>
        <v>ok</v>
      </c>
      <c r="L73" s="2">
        <v>2</v>
      </c>
    </row>
    <row r="74" spans="1:12" s="1" customFormat="1" ht="21" hidden="1" customHeight="1">
      <c r="A74" s="1">
        <v>18</v>
      </c>
      <c r="C74" s="5" t="s">
        <v>27</v>
      </c>
      <c r="D74" s="5"/>
      <c r="E74" s="3"/>
      <c r="F74" s="3"/>
      <c r="G74" s="3"/>
      <c r="H74" s="3"/>
      <c r="I74" s="3"/>
      <c r="J74" s="3">
        <f t="shared" si="5"/>
        <v>0</v>
      </c>
      <c r="K74" s="19" t="str">
        <f t="shared" si="6"/>
        <v>ok</v>
      </c>
      <c r="L74" s="2">
        <v>2</v>
      </c>
    </row>
    <row r="75" spans="1:12" s="1" customFormat="1" ht="21" hidden="1" customHeight="1">
      <c r="A75" s="19">
        <v>19</v>
      </c>
      <c r="C75" s="5" t="s">
        <v>28</v>
      </c>
      <c r="D75" s="5"/>
      <c r="E75" s="3"/>
      <c r="F75" s="3"/>
      <c r="G75" s="3"/>
      <c r="H75" s="3"/>
      <c r="I75" s="3"/>
      <c r="J75" s="3">
        <f t="shared" si="5"/>
        <v>0</v>
      </c>
      <c r="K75" s="19" t="str">
        <f t="shared" si="6"/>
        <v>ok</v>
      </c>
      <c r="L75" s="2">
        <v>2</v>
      </c>
    </row>
    <row r="76" spans="1:12" s="1" customFormat="1" ht="21" hidden="1" customHeight="1">
      <c r="A76" s="1">
        <v>20</v>
      </c>
      <c r="C76" s="5" t="s">
        <v>29</v>
      </c>
      <c r="D76" s="5"/>
      <c r="E76" s="3"/>
      <c r="F76" s="3"/>
      <c r="G76" s="3"/>
      <c r="H76" s="3"/>
      <c r="I76" s="3"/>
      <c r="J76" s="3">
        <f t="shared" si="5"/>
        <v>0</v>
      </c>
      <c r="K76" s="19" t="str">
        <f t="shared" si="6"/>
        <v>ok</v>
      </c>
      <c r="L76" s="2">
        <v>2</v>
      </c>
    </row>
    <row r="77" spans="1:12" s="1" customFormat="1" ht="21" hidden="1" customHeight="1">
      <c r="A77" s="19">
        <v>21</v>
      </c>
      <c r="C77" s="5" t="s">
        <v>30</v>
      </c>
      <c r="D77" s="5"/>
      <c r="E77" s="3"/>
      <c r="F77" s="3"/>
      <c r="G77" s="3"/>
      <c r="H77" s="3"/>
      <c r="I77" s="3"/>
      <c r="J77" s="3">
        <f t="shared" si="5"/>
        <v>0</v>
      </c>
      <c r="K77" s="19" t="str">
        <f t="shared" si="6"/>
        <v>ok</v>
      </c>
      <c r="L77" s="2">
        <v>2</v>
      </c>
    </row>
    <row r="78" spans="1:12" s="1" customFormat="1" ht="21" hidden="1" customHeight="1">
      <c r="A78" s="1">
        <v>22</v>
      </c>
      <c r="C78" s="5" t="s">
        <v>31</v>
      </c>
      <c r="D78" s="5"/>
      <c r="E78" s="4"/>
      <c r="F78" s="4"/>
      <c r="G78" s="4"/>
      <c r="H78" s="4"/>
      <c r="I78" s="4"/>
      <c r="J78" s="3">
        <f t="shared" si="5"/>
        <v>0</v>
      </c>
      <c r="K78" s="19" t="str">
        <f t="shared" si="6"/>
        <v>ok</v>
      </c>
      <c r="L78" s="2">
        <v>2</v>
      </c>
    </row>
    <row r="79" spans="1:12" s="1" customFormat="1" ht="21" hidden="1" customHeight="1">
      <c r="A79" s="19">
        <v>23</v>
      </c>
      <c r="C79" s="5" t="s">
        <v>32</v>
      </c>
      <c r="D79" s="5"/>
      <c r="E79" s="4"/>
      <c r="F79" s="4"/>
      <c r="G79" s="4"/>
      <c r="H79" s="4"/>
      <c r="I79" s="4"/>
      <c r="J79" s="3">
        <f t="shared" si="5"/>
        <v>0</v>
      </c>
      <c r="K79" s="19" t="str">
        <f t="shared" si="6"/>
        <v>ok</v>
      </c>
      <c r="L79" s="2">
        <v>2</v>
      </c>
    </row>
    <row r="80" spans="1:12" s="1" customFormat="1" ht="21" hidden="1" customHeight="1">
      <c r="A80" s="1">
        <v>24</v>
      </c>
      <c r="C80" s="5" t="s">
        <v>33</v>
      </c>
      <c r="D80" s="5"/>
      <c r="E80" s="4"/>
      <c r="F80" s="4"/>
      <c r="G80" s="4"/>
      <c r="H80" s="4"/>
      <c r="I80" s="4"/>
      <c r="J80" s="3">
        <f t="shared" si="5"/>
        <v>0</v>
      </c>
      <c r="K80" s="19" t="str">
        <f t="shared" si="6"/>
        <v>ok</v>
      </c>
      <c r="L80" s="2">
        <v>2</v>
      </c>
    </row>
    <row r="81" spans="1:12" s="1" customFormat="1" ht="21" hidden="1" customHeight="1">
      <c r="A81" s="19">
        <v>25</v>
      </c>
      <c r="C81" s="5" t="s">
        <v>34</v>
      </c>
      <c r="D81" s="5"/>
      <c r="E81" s="4"/>
      <c r="F81" s="4"/>
      <c r="G81" s="4"/>
      <c r="H81" s="4"/>
      <c r="I81" s="4"/>
      <c r="J81" s="3">
        <f t="shared" si="5"/>
        <v>0</v>
      </c>
      <c r="K81" s="19" t="str">
        <f t="shared" si="6"/>
        <v>ok</v>
      </c>
      <c r="L81" s="2">
        <v>2</v>
      </c>
    </row>
    <row r="82" spans="1:12" s="1" customFormat="1" ht="21" hidden="1" customHeight="1">
      <c r="A82" s="1">
        <v>26</v>
      </c>
      <c r="C82" s="5" t="s">
        <v>35</v>
      </c>
      <c r="D82" s="5"/>
      <c r="E82" s="4"/>
      <c r="F82" s="4"/>
      <c r="G82" s="4"/>
      <c r="H82" s="4"/>
      <c r="I82" s="4"/>
      <c r="J82" s="3">
        <f t="shared" si="5"/>
        <v>0</v>
      </c>
      <c r="K82" s="19" t="str">
        <f t="shared" si="6"/>
        <v>ok</v>
      </c>
      <c r="L82" s="2">
        <v>2</v>
      </c>
    </row>
    <row r="83" spans="1:12" s="1" customFormat="1" ht="21" hidden="1" customHeight="1">
      <c r="A83" s="19">
        <v>27</v>
      </c>
      <c r="C83" s="5" t="s">
        <v>36</v>
      </c>
      <c r="D83" s="5"/>
      <c r="E83" s="4"/>
      <c r="F83" s="4"/>
      <c r="G83" s="4"/>
      <c r="H83" s="4"/>
      <c r="I83" s="4"/>
      <c r="J83" s="3">
        <f t="shared" si="5"/>
        <v>0</v>
      </c>
      <c r="K83" s="19" t="str">
        <f t="shared" si="6"/>
        <v>ok</v>
      </c>
      <c r="L83" s="2">
        <v>2</v>
      </c>
    </row>
    <row r="84" spans="1:12" s="1" customFormat="1" ht="21" hidden="1" customHeight="1">
      <c r="A84" s="1">
        <v>28</v>
      </c>
      <c r="C84" s="5" t="s">
        <v>37</v>
      </c>
      <c r="D84" s="5"/>
      <c r="E84" s="4"/>
      <c r="F84" s="4"/>
      <c r="G84" s="4"/>
      <c r="H84" s="4"/>
      <c r="I84" s="4"/>
      <c r="J84" s="3">
        <f t="shared" si="5"/>
        <v>0</v>
      </c>
      <c r="K84" s="19" t="str">
        <f t="shared" si="6"/>
        <v>ok</v>
      </c>
      <c r="L84" s="2">
        <v>2</v>
      </c>
    </row>
    <row r="85" spans="1:12" s="1" customFormat="1" ht="21" hidden="1" customHeight="1" thickBot="1">
      <c r="A85" s="19">
        <v>29</v>
      </c>
      <c r="C85" s="5" t="s">
        <v>38</v>
      </c>
      <c r="D85" s="5"/>
      <c r="E85" s="4"/>
      <c r="F85" s="4"/>
      <c r="G85" s="4"/>
      <c r="H85" s="4"/>
      <c r="I85" s="4"/>
      <c r="J85" s="3">
        <f t="shared" si="5"/>
        <v>0</v>
      </c>
      <c r="K85" s="19" t="str">
        <f t="shared" si="6"/>
        <v>ok</v>
      </c>
      <c r="L85" s="2">
        <v>2</v>
      </c>
    </row>
    <row r="86" spans="1:12" s="1" customFormat="1" ht="21" hidden="1" customHeight="1">
      <c r="A86" s="1">
        <v>2</v>
      </c>
      <c r="C86" s="39" t="s">
        <v>11</v>
      </c>
      <c r="D86" s="6"/>
      <c r="E86" s="3"/>
      <c r="F86" s="3"/>
      <c r="G86" s="3"/>
      <c r="H86" s="3"/>
      <c r="I86" s="3"/>
      <c r="J86" s="4">
        <f t="shared" ref="J86:J94" si="7">SUM(F86:I86)</f>
        <v>0</v>
      </c>
      <c r="K86" s="19" t="str">
        <f t="shared" ref="K86:K101" si="8">IF(E86=J86,"ok","out")</f>
        <v>ok</v>
      </c>
      <c r="L86" s="2">
        <v>2</v>
      </c>
    </row>
    <row r="87" spans="1:12" ht="21" hidden="1" customHeight="1">
      <c r="A87" s="19">
        <v>5</v>
      </c>
      <c r="C87" s="40" t="s">
        <v>13</v>
      </c>
      <c r="D87" s="9"/>
      <c r="E87" s="7"/>
      <c r="F87" s="7"/>
      <c r="G87" s="7"/>
      <c r="H87" s="7"/>
      <c r="I87" s="7"/>
      <c r="J87" s="24">
        <f t="shared" si="7"/>
        <v>0</v>
      </c>
      <c r="K87" s="19" t="str">
        <f t="shared" si="8"/>
        <v>ok</v>
      </c>
      <c r="L87" s="13">
        <v>2</v>
      </c>
    </row>
    <row r="88" spans="1:12" s="1" customFormat="1" ht="21" hidden="1" customHeight="1">
      <c r="A88" s="19">
        <v>7</v>
      </c>
      <c r="C88" s="6" t="s">
        <v>14</v>
      </c>
      <c r="D88" s="5"/>
      <c r="E88" s="3"/>
      <c r="F88" s="3"/>
      <c r="G88" s="3"/>
      <c r="H88" s="3"/>
      <c r="I88" s="3"/>
      <c r="J88" s="3">
        <f t="shared" si="7"/>
        <v>0</v>
      </c>
      <c r="K88" s="19" t="str">
        <f t="shared" si="8"/>
        <v>ok</v>
      </c>
      <c r="L88" s="2">
        <v>2</v>
      </c>
    </row>
    <row r="89" spans="1:12" ht="21" hidden="1" customHeight="1">
      <c r="A89" s="19">
        <v>9</v>
      </c>
      <c r="C89" s="5" t="s">
        <v>18</v>
      </c>
      <c r="D89" s="9"/>
      <c r="E89" s="7"/>
      <c r="F89" s="7"/>
      <c r="G89" s="7"/>
      <c r="H89" s="7"/>
      <c r="I89" s="7"/>
      <c r="J89" s="24">
        <f t="shared" si="7"/>
        <v>0</v>
      </c>
      <c r="K89" s="19" t="str">
        <f t="shared" si="8"/>
        <v>ok</v>
      </c>
      <c r="L89" s="13">
        <v>2</v>
      </c>
    </row>
    <row r="90" spans="1:12" ht="21" hidden="1" customHeight="1">
      <c r="A90" s="1">
        <v>10</v>
      </c>
      <c r="C90" s="5" t="s">
        <v>19</v>
      </c>
      <c r="D90" s="9"/>
      <c r="E90" s="7"/>
      <c r="F90" s="7"/>
      <c r="G90" s="7"/>
      <c r="H90" s="7"/>
      <c r="I90" s="7"/>
      <c r="J90" s="24">
        <f t="shared" si="7"/>
        <v>0</v>
      </c>
      <c r="K90" s="19" t="str">
        <f t="shared" si="8"/>
        <v>ok</v>
      </c>
      <c r="L90" s="13">
        <v>2</v>
      </c>
    </row>
    <row r="91" spans="1:12" ht="21" hidden="1" customHeight="1">
      <c r="A91" s="19">
        <v>15</v>
      </c>
      <c r="C91" s="5" t="s">
        <v>24</v>
      </c>
      <c r="D91" s="9"/>
      <c r="E91" s="7"/>
      <c r="F91" s="7"/>
      <c r="G91" s="7"/>
      <c r="H91" s="7"/>
      <c r="I91" s="7"/>
      <c r="J91" s="24">
        <f t="shared" si="7"/>
        <v>0</v>
      </c>
      <c r="K91" s="19" t="str">
        <f t="shared" si="8"/>
        <v>ok</v>
      </c>
      <c r="L91" s="13">
        <v>2</v>
      </c>
    </row>
    <row r="92" spans="1:12" s="1" customFormat="1" ht="21" hidden="1" customHeight="1">
      <c r="A92" s="19">
        <v>19</v>
      </c>
      <c r="C92" s="5" t="s">
        <v>28</v>
      </c>
      <c r="D92" s="5"/>
      <c r="E92" s="3"/>
      <c r="F92" s="3"/>
      <c r="G92" s="3"/>
      <c r="H92" s="3"/>
      <c r="I92" s="3"/>
      <c r="J92" s="3">
        <f t="shared" si="7"/>
        <v>0</v>
      </c>
      <c r="K92" s="19" t="str">
        <f t="shared" si="8"/>
        <v>ok</v>
      </c>
      <c r="L92" s="2">
        <v>2</v>
      </c>
    </row>
    <row r="93" spans="1:12" s="1" customFormat="1" ht="21" hidden="1" customHeight="1">
      <c r="A93" s="1">
        <v>20</v>
      </c>
      <c r="C93" s="5" t="s">
        <v>29</v>
      </c>
      <c r="D93" s="5"/>
      <c r="E93" s="3"/>
      <c r="F93" s="3"/>
      <c r="G93" s="3"/>
      <c r="H93" s="3"/>
      <c r="I93" s="3"/>
      <c r="J93" s="3">
        <f t="shared" si="7"/>
        <v>0</v>
      </c>
      <c r="K93" s="19" t="str">
        <f t="shared" si="8"/>
        <v>ok</v>
      </c>
      <c r="L93" s="2">
        <v>2</v>
      </c>
    </row>
    <row r="94" spans="1:12" ht="21" hidden="1" customHeight="1">
      <c r="A94" s="19">
        <v>21</v>
      </c>
      <c r="C94" s="5" t="s">
        <v>30</v>
      </c>
      <c r="D94" s="5"/>
      <c r="E94" s="7"/>
      <c r="F94" s="7"/>
      <c r="G94" s="7"/>
      <c r="H94" s="7"/>
      <c r="I94" s="7"/>
      <c r="J94" s="24">
        <f t="shared" si="7"/>
        <v>0</v>
      </c>
      <c r="K94" s="19" t="str">
        <f t="shared" si="8"/>
        <v>ok</v>
      </c>
      <c r="L94" s="13">
        <v>2</v>
      </c>
    </row>
    <row r="95" spans="1:12" s="1" customFormat="1" ht="21" hidden="1" customHeight="1">
      <c r="A95" s="19">
        <v>23</v>
      </c>
      <c r="C95" s="5" t="s">
        <v>32</v>
      </c>
      <c r="D95" s="5"/>
      <c r="E95" s="7"/>
      <c r="F95" s="7"/>
      <c r="G95" s="7"/>
      <c r="H95" s="7"/>
      <c r="I95" s="7"/>
      <c r="J95" s="24">
        <f t="shared" ref="J95:J101" si="9">SUM(F95:I95)</f>
        <v>0</v>
      </c>
      <c r="K95" s="19" t="str">
        <f t="shared" si="8"/>
        <v>ok</v>
      </c>
      <c r="L95" s="2">
        <v>2</v>
      </c>
    </row>
    <row r="96" spans="1:12" s="1" customFormat="1" ht="21" hidden="1" customHeight="1">
      <c r="A96" s="1">
        <v>24</v>
      </c>
      <c r="C96" s="5" t="s">
        <v>33</v>
      </c>
      <c r="D96" s="5"/>
      <c r="E96" s="7"/>
      <c r="F96" s="7"/>
      <c r="G96" s="7"/>
      <c r="H96" s="7"/>
      <c r="I96" s="7"/>
      <c r="J96" s="24">
        <f t="shared" si="9"/>
        <v>0</v>
      </c>
      <c r="K96" s="19" t="str">
        <f t="shared" si="8"/>
        <v>ok</v>
      </c>
      <c r="L96" s="2">
        <v>2</v>
      </c>
    </row>
    <row r="97" spans="1:12" s="1" customFormat="1" ht="21" hidden="1" customHeight="1">
      <c r="A97" s="19">
        <v>25</v>
      </c>
      <c r="C97" s="5" t="s">
        <v>34</v>
      </c>
      <c r="D97" s="5"/>
      <c r="E97" s="7"/>
      <c r="F97" s="7"/>
      <c r="G97" s="7"/>
      <c r="H97" s="7"/>
      <c r="I97" s="7"/>
      <c r="J97" s="24">
        <f t="shared" si="9"/>
        <v>0</v>
      </c>
      <c r="K97" s="19" t="str">
        <f t="shared" si="8"/>
        <v>ok</v>
      </c>
      <c r="L97" s="2">
        <v>2</v>
      </c>
    </row>
    <row r="98" spans="1:12" s="1" customFormat="1" ht="21" hidden="1" customHeight="1">
      <c r="A98" s="1">
        <v>26</v>
      </c>
      <c r="C98" s="5" t="s">
        <v>35</v>
      </c>
      <c r="D98" s="5"/>
      <c r="E98" s="7"/>
      <c r="F98" s="7"/>
      <c r="G98" s="7"/>
      <c r="H98" s="7"/>
      <c r="I98" s="7"/>
      <c r="J98" s="24">
        <f t="shared" si="9"/>
        <v>0</v>
      </c>
      <c r="K98" s="19" t="str">
        <f t="shared" si="8"/>
        <v>ok</v>
      </c>
      <c r="L98" s="2">
        <v>2</v>
      </c>
    </row>
    <row r="99" spans="1:12" s="1" customFormat="1" ht="21" hidden="1" customHeight="1">
      <c r="A99" s="19">
        <v>27</v>
      </c>
      <c r="C99" s="5" t="s">
        <v>36</v>
      </c>
      <c r="D99" s="5"/>
      <c r="E99" s="7"/>
      <c r="F99" s="7"/>
      <c r="G99" s="7"/>
      <c r="H99" s="7"/>
      <c r="I99" s="7"/>
      <c r="J99" s="24">
        <f t="shared" si="9"/>
        <v>0</v>
      </c>
      <c r="K99" s="19" t="str">
        <f t="shared" si="8"/>
        <v>ok</v>
      </c>
      <c r="L99" s="2">
        <v>2</v>
      </c>
    </row>
    <row r="100" spans="1:12" s="1" customFormat="1" ht="21" hidden="1" customHeight="1">
      <c r="A100" s="1">
        <v>28</v>
      </c>
      <c r="C100" s="5" t="s">
        <v>37</v>
      </c>
      <c r="D100" s="5"/>
      <c r="E100" s="7"/>
      <c r="F100" s="7"/>
      <c r="G100" s="7"/>
      <c r="H100" s="7"/>
      <c r="I100" s="7"/>
      <c r="J100" s="24">
        <f t="shared" si="9"/>
        <v>0</v>
      </c>
      <c r="K100" s="19" t="str">
        <f t="shared" si="8"/>
        <v>ok</v>
      </c>
      <c r="L100" s="2">
        <v>2</v>
      </c>
    </row>
    <row r="101" spans="1:12" s="1" customFormat="1" ht="21" hidden="1" customHeight="1">
      <c r="A101" s="19">
        <v>29</v>
      </c>
      <c r="C101" s="5" t="s">
        <v>38</v>
      </c>
      <c r="D101" s="5"/>
      <c r="E101" s="7"/>
      <c r="F101" s="7"/>
      <c r="G101" s="7"/>
      <c r="H101" s="7"/>
      <c r="I101" s="7"/>
      <c r="J101" s="24">
        <f t="shared" si="9"/>
        <v>0</v>
      </c>
      <c r="K101" s="19" t="str">
        <f t="shared" si="8"/>
        <v>ok</v>
      </c>
      <c r="L101" s="2">
        <v>2</v>
      </c>
    </row>
    <row r="102" spans="1:12" s="1" customFormat="1" ht="21" hidden="1" customHeight="1">
      <c r="A102" s="19">
        <v>8</v>
      </c>
      <c r="C102" s="5" t="s">
        <v>17</v>
      </c>
      <c r="D102" s="5"/>
      <c r="E102" s="3"/>
      <c r="F102" s="3"/>
      <c r="G102" s="3"/>
      <c r="H102" s="3"/>
      <c r="I102" s="3"/>
      <c r="J102" s="3">
        <f t="shared" ref="J102:J121" si="10">SUM(F102:I102)</f>
        <v>0</v>
      </c>
      <c r="K102" s="19" t="str">
        <f t="shared" ref="K102:K121" si="11">IF(E102=J102,"ok","out")</f>
        <v>ok</v>
      </c>
      <c r="L102" s="2">
        <v>2</v>
      </c>
    </row>
    <row r="103" spans="1:12" s="1" customFormat="1" ht="21" hidden="1" customHeight="1">
      <c r="A103" s="19">
        <v>9</v>
      </c>
      <c r="C103" s="5" t="s">
        <v>18</v>
      </c>
      <c r="D103" s="5"/>
      <c r="E103" s="3"/>
      <c r="F103" s="3"/>
      <c r="G103" s="3"/>
      <c r="H103" s="3"/>
      <c r="I103" s="3"/>
      <c r="J103" s="3">
        <f t="shared" si="10"/>
        <v>0</v>
      </c>
      <c r="K103" s="19" t="str">
        <f t="shared" si="11"/>
        <v>ok</v>
      </c>
      <c r="L103" s="2">
        <v>2</v>
      </c>
    </row>
    <row r="104" spans="1:12" s="1" customFormat="1" ht="21" hidden="1" customHeight="1">
      <c r="A104" s="19">
        <v>10</v>
      </c>
      <c r="C104" s="5" t="s">
        <v>19</v>
      </c>
      <c r="D104" s="5"/>
      <c r="E104" s="3"/>
      <c r="F104" s="3"/>
      <c r="G104" s="3"/>
      <c r="H104" s="3"/>
      <c r="I104" s="3"/>
      <c r="J104" s="3">
        <f t="shared" si="10"/>
        <v>0</v>
      </c>
      <c r="K104" s="19" t="str">
        <f t="shared" si="11"/>
        <v>ok</v>
      </c>
      <c r="L104" s="2">
        <v>2</v>
      </c>
    </row>
    <row r="105" spans="1:12" s="1" customFormat="1" ht="21" hidden="1" customHeight="1">
      <c r="A105" s="19">
        <v>11</v>
      </c>
      <c r="C105" s="5" t="s">
        <v>20</v>
      </c>
      <c r="D105" s="5"/>
      <c r="E105" s="3"/>
      <c r="F105" s="3"/>
      <c r="G105" s="3"/>
      <c r="H105" s="3"/>
      <c r="I105" s="3"/>
      <c r="J105" s="3">
        <f t="shared" si="10"/>
        <v>0</v>
      </c>
      <c r="K105" s="19" t="str">
        <f t="shared" si="11"/>
        <v>ok</v>
      </c>
      <c r="L105" s="2">
        <v>2</v>
      </c>
    </row>
    <row r="106" spans="1:12" s="1" customFormat="1" ht="21" hidden="1" customHeight="1">
      <c r="A106" s="19">
        <v>13</v>
      </c>
      <c r="C106" s="5" t="s">
        <v>22</v>
      </c>
      <c r="D106" s="5"/>
      <c r="E106" s="3"/>
      <c r="F106" s="3"/>
      <c r="G106" s="3"/>
      <c r="H106" s="3"/>
      <c r="I106" s="3"/>
      <c r="J106" s="3">
        <f t="shared" si="10"/>
        <v>0</v>
      </c>
      <c r="K106" s="19" t="str">
        <f t="shared" si="11"/>
        <v>ok</v>
      </c>
      <c r="L106" s="2">
        <v>2</v>
      </c>
    </row>
    <row r="107" spans="1:12" ht="21" hidden="1" customHeight="1">
      <c r="A107" s="19">
        <v>14</v>
      </c>
      <c r="C107" s="5" t="s">
        <v>23</v>
      </c>
      <c r="D107" s="9">
        <v>73</v>
      </c>
      <c r="E107" s="7"/>
      <c r="F107" s="7"/>
      <c r="G107" s="7"/>
      <c r="H107" s="7"/>
      <c r="I107" s="7"/>
      <c r="J107" s="7">
        <f t="shared" si="10"/>
        <v>0</v>
      </c>
      <c r="K107" s="19" t="str">
        <f t="shared" si="11"/>
        <v>ok</v>
      </c>
      <c r="L107" s="13">
        <v>2</v>
      </c>
    </row>
    <row r="108" spans="1:12" s="1" customFormat="1" ht="21" hidden="1" customHeight="1">
      <c r="A108" s="19">
        <v>15</v>
      </c>
      <c r="C108" s="5" t="s">
        <v>24</v>
      </c>
      <c r="D108" s="5"/>
      <c r="E108" s="3"/>
      <c r="F108" s="3"/>
      <c r="G108" s="3"/>
      <c r="H108" s="3"/>
      <c r="I108" s="3"/>
      <c r="J108" s="3">
        <f t="shared" si="10"/>
        <v>0</v>
      </c>
      <c r="K108" s="19" t="str">
        <f t="shared" si="11"/>
        <v>ok</v>
      </c>
      <c r="L108" s="2">
        <v>2</v>
      </c>
    </row>
    <row r="109" spans="1:12" s="1" customFormat="1" ht="21" hidden="1" customHeight="1">
      <c r="A109" s="19">
        <v>16</v>
      </c>
      <c r="C109" s="5" t="s">
        <v>25</v>
      </c>
      <c r="D109" s="5"/>
      <c r="E109" s="3"/>
      <c r="F109" s="3"/>
      <c r="G109" s="3"/>
      <c r="H109" s="3"/>
      <c r="I109" s="3"/>
      <c r="J109" s="3">
        <f t="shared" si="10"/>
        <v>0</v>
      </c>
      <c r="K109" s="19" t="str">
        <f t="shared" si="11"/>
        <v>ok</v>
      </c>
      <c r="L109" s="2">
        <v>2</v>
      </c>
    </row>
    <row r="110" spans="1:12" s="1" customFormat="1" ht="21" hidden="1" customHeight="1">
      <c r="A110" s="19">
        <v>17</v>
      </c>
      <c r="C110" s="5" t="s">
        <v>26</v>
      </c>
      <c r="D110" s="5">
        <v>72</v>
      </c>
      <c r="E110" s="3"/>
      <c r="F110" s="3"/>
      <c r="G110" s="3"/>
      <c r="H110" s="3"/>
      <c r="I110" s="3"/>
      <c r="J110" s="3">
        <f t="shared" si="10"/>
        <v>0</v>
      </c>
      <c r="K110" s="19" t="str">
        <f t="shared" si="11"/>
        <v>ok</v>
      </c>
      <c r="L110" s="2">
        <v>2</v>
      </c>
    </row>
    <row r="111" spans="1:12" s="1" customFormat="1" ht="21" hidden="1" customHeight="1">
      <c r="A111" s="19">
        <v>19</v>
      </c>
      <c r="C111" s="5" t="s">
        <v>28</v>
      </c>
      <c r="D111" s="5"/>
      <c r="E111" s="3"/>
      <c r="F111" s="3"/>
      <c r="G111" s="3"/>
      <c r="H111" s="3"/>
      <c r="I111" s="3"/>
      <c r="J111" s="3">
        <f t="shared" si="10"/>
        <v>0</v>
      </c>
      <c r="K111" s="19" t="str">
        <f t="shared" si="11"/>
        <v>ok</v>
      </c>
      <c r="L111" s="2">
        <v>2</v>
      </c>
    </row>
    <row r="112" spans="1:12" s="1" customFormat="1" ht="21" hidden="1" customHeight="1">
      <c r="A112" s="19">
        <v>20</v>
      </c>
      <c r="C112" s="5" t="s">
        <v>29</v>
      </c>
      <c r="D112" s="5"/>
      <c r="E112" s="3"/>
      <c r="F112" s="3"/>
      <c r="G112" s="3"/>
      <c r="H112" s="3"/>
      <c r="I112" s="3"/>
      <c r="J112" s="3">
        <f t="shared" si="10"/>
        <v>0</v>
      </c>
      <c r="K112" s="19" t="str">
        <f t="shared" si="11"/>
        <v>ok</v>
      </c>
      <c r="L112" s="2">
        <v>2</v>
      </c>
    </row>
    <row r="113" spans="1:12" s="1" customFormat="1" ht="21" hidden="1" customHeight="1">
      <c r="A113" s="19">
        <v>21</v>
      </c>
      <c r="C113" s="5" t="s">
        <v>30</v>
      </c>
      <c r="D113" s="5"/>
      <c r="E113" s="3"/>
      <c r="F113" s="3"/>
      <c r="G113" s="3"/>
      <c r="H113" s="3"/>
      <c r="I113" s="3"/>
      <c r="J113" s="3">
        <f t="shared" si="10"/>
        <v>0</v>
      </c>
      <c r="K113" s="19" t="str">
        <f t="shared" si="11"/>
        <v>ok</v>
      </c>
      <c r="L113" s="2">
        <v>2</v>
      </c>
    </row>
    <row r="114" spans="1:12" s="1" customFormat="1" ht="21" hidden="1" customHeight="1">
      <c r="A114" s="19">
        <v>22</v>
      </c>
      <c r="C114" s="5" t="s">
        <v>31</v>
      </c>
      <c r="D114" s="5"/>
      <c r="E114" s="4"/>
      <c r="F114" s="4"/>
      <c r="G114" s="4"/>
      <c r="H114" s="4"/>
      <c r="I114" s="4"/>
      <c r="J114" s="3">
        <f t="shared" si="10"/>
        <v>0</v>
      </c>
      <c r="K114" s="19" t="str">
        <f t="shared" si="11"/>
        <v>ok</v>
      </c>
      <c r="L114" s="2">
        <v>2</v>
      </c>
    </row>
    <row r="115" spans="1:12" s="1" customFormat="1" ht="21" hidden="1" customHeight="1">
      <c r="A115" s="19">
        <v>23</v>
      </c>
      <c r="C115" s="5" t="s">
        <v>32</v>
      </c>
      <c r="D115" s="5"/>
      <c r="E115" s="4"/>
      <c r="F115" s="4"/>
      <c r="G115" s="4"/>
      <c r="H115" s="4"/>
      <c r="I115" s="4"/>
      <c r="J115" s="3">
        <f t="shared" si="10"/>
        <v>0</v>
      </c>
      <c r="K115" s="19" t="str">
        <f t="shared" si="11"/>
        <v>ok</v>
      </c>
      <c r="L115" s="2">
        <v>2</v>
      </c>
    </row>
    <row r="116" spans="1:12" s="1" customFormat="1" ht="21" hidden="1" customHeight="1">
      <c r="A116" s="19">
        <v>24</v>
      </c>
      <c r="C116" s="5" t="s">
        <v>33</v>
      </c>
      <c r="D116" s="5"/>
      <c r="E116" s="4"/>
      <c r="F116" s="4"/>
      <c r="G116" s="4"/>
      <c r="H116" s="4"/>
      <c r="I116" s="4"/>
      <c r="J116" s="3">
        <f t="shared" si="10"/>
        <v>0</v>
      </c>
      <c r="K116" s="19" t="str">
        <f t="shared" si="11"/>
        <v>ok</v>
      </c>
      <c r="L116" s="2">
        <v>2</v>
      </c>
    </row>
    <row r="117" spans="1:12" s="1" customFormat="1" ht="21" hidden="1" customHeight="1">
      <c r="A117" s="19">
        <v>25</v>
      </c>
      <c r="C117" s="5" t="s">
        <v>34</v>
      </c>
      <c r="D117" s="5"/>
      <c r="E117" s="4"/>
      <c r="F117" s="4"/>
      <c r="G117" s="4"/>
      <c r="H117" s="4"/>
      <c r="I117" s="4"/>
      <c r="J117" s="3">
        <f t="shared" si="10"/>
        <v>0</v>
      </c>
      <c r="K117" s="19" t="str">
        <f t="shared" si="11"/>
        <v>ok</v>
      </c>
      <c r="L117" s="2">
        <v>2</v>
      </c>
    </row>
    <row r="118" spans="1:12" s="1" customFormat="1" ht="21" hidden="1" customHeight="1">
      <c r="A118" s="19">
        <v>26</v>
      </c>
      <c r="C118" s="5" t="s">
        <v>35</v>
      </c>
      <c r="D118" s="5"/>
      <c r="E118" s="4"/>
      <c r="F118" s="4"/>
      <c r="G118" s="4"/>
      <c r="H118" s="4"/>
      <c r="I118" s="4"/>
      <c r="J118" s="3">
        <f t="shared" si="10"/>
        <v>0</v>
      </c>
      <c r="K118" s="19" t="str">
        <f t="shared" si="11"/>
        <v>ok</v>
      </c>
      <c r="L118" s="2">
        <v>2</v>
      </c>
    </row>
    <row r="119" spans="1:12" s="1" customFormat="1" ht="21" hidden="1" customHeight="1">
      <c r="A119" s="19">
        <v>27</v>
      </c>
      <c r="C119" s="5" t="s">
        <v>36</v>
      </c>
      <c r="D119" s="5"/>
      <c r="E119" s="4"/>
      <c r="F119" s="4"/>
      <c r="G119" s="4"/>
      <c r="H119" s="4"/>
      <c r="I119" s="4"/>
      <c r="J119" s="3">
        <f t="shared" si="10"/>
        <v>0</v>
      </c>
      <c r="K119" s="19" t="str">
        <f t="shared" si="11"/>
        <v>ok</v>
      </c>
      <c r="L119" s="2">
        <v>2</v>
      </c>
    </row>
    <row r="120" spans="1:12" s="1" customFormat="1" ht="21" hidden="1" customHeight="1">
      <c r="A120" s="19">
        <v>28</v>
      </c>
      <c r="C120" s="5" t="s">
        <v>37</v>
      </c>
      <c r="D120" s="5"/>
      <c r="E120" s="4"/>
      <c r="F120" s="4"/>
      <c r="G120" s="4"/>
      <c r="H120" s="4"/>
      <c r="I120" s="4"/>
      <c r="J120" s="3">
        <f t="shared" si="10"/>
        <v>0</v>
      </c>
      <c r="K120" s="19" t="str">
        <f t="shared" si="11"/>
        <v>ok</v>
      </c>
      <c r="L120" s="2">
        <v>2</v>
      </c>
    </row>
    <row r="121" spans="1:12" s="1" customFormat="1" ht="21" hidden="1" customHeight="1" thickBot="1">
      <c r="A121" s="19">
        <v>29</v>
      </c>
      <c r="C121" s="5" t="s">
        <v>38</v>
      </c>
      <c r="D121" s="5"/>
      <c r="E121" s="4"/>
      <c r="F121" s="4"/>
      <c r="G121" s="4"/>
      <c r="H121" s="4"/>
      <c r="I121" s="4"/>
      <c r="J121" s="3">
        <f t="shared" si="10"/>
        <v>0</v>
      </c>
      <c r="K121" s="19" t="str">
        <f t="shared" si="11"/>
        <v>ok</v>
      </c>
      <c r="L121" s="2">
        <v>2</v>
      </c>
    </row>
    <row r="122" spans="1:12" ht="21" hidden="1" customHeight="1">
      <c r="C122" s="43"/>
      <c r="D122" s="26"/>
      <c r="E122" s="26"/>
      <c r="F122" s="26"/>
      <c r="I122" s="62"/>
      <c r="J122" s="62"/>
      <c r="L122" s="19"/>
    </row>
    <row r="123" spans="1:12" ht="21" customHeight="1">
      <c r="C123" s="44"/>
      <c r="D123" s="28"/>
      <c r="E123" s="28"/>
      <c r="F123" s="28"/>
      <c r="G123" s="28"/>
    </row>
  </sheetData>
  <autoFilter ref="L3:L170">
    <filterColumn colId="0">
      <filters>
        <filter val="1"/>
      </filters>
    </filterColumn>
  </autoFilter>
  <mergeCells count="4">
    <mergeCell ref="H37:I37"/>
    <mergeCell ref="D37:G37"/>
    <mergeCell ref="I122:J122"/>
    <mergeCell ref="H3:I3"/>
  </mergeCells>
  <phoneticPr fontId="3"/>
  <dataValidations count="1">
    <dataValidation type="list" allowBlank="1" showInputMessage="1" showErrorMessage="1" sqref="N4 Q4">
      <formula1>"表示,非表示"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paperSize="9" scale="95" orientation="portrait" horizontalDpi="300" verticalDpi="300" r:id="rId1"/>
  <rowBreaks count="1" manualBreakCount="1">
    <brk id="36" min="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H27診断結果（トンネル）</vt:lpstr>
      <vt:lpstr>'H27診断結果（トンネル）'!Print_Area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国土交通省</cp:lastModifiedBy>
  <cp:lastPrinted>2016-07-20T11:41:02Z</cp:lastPrinted>
  <dcterms:created xsi:type="dcterms:W3CDTF">2014-04-30T00:26:14Z</dcterms:created>
  <dcterms:modified xsi:type="dcterms:W3CDTF">2016-09-07T07:36:02Z</dcterms:modified>
</cp:coreProperties>
</file>