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2345"/>
  </bookViews>
  <sheets>
    <sheet name="鳥取" sheetId="1" r:id="rId1"/>
    <sheet name="倉吉" sheetId="2" r:id="rId2"/>
    <sheet name="日野川" sheetId="3" r:id="rId3"/>
    <sheet name="松江" sheetId="4" r:id="rId4"/>
    <sheet name="出雲" sheetId="5" r:id="rId5"/>
    <sheet name="浜田" sheetId="6" r:id="rId6"/>
    <sheet name="岡河" sheetId="7" r:id="rId7"/>
    <sheet name="高梁川・小田川" sheetId="8" r:id="rId8"/>
    <sheet name="岡国" sheetId="9" r:id="rId9"/>
    <sheet name="福山" sheetId="10" r:id="rId10"/>
    <sheet name="三次" sheetId="11" r:id="rId11"/>
    <sheet name="広国" sheetId="12" r:id="rId12"/>
    <sheet name="太田川" sheetId="13" r:id="rId13"/>
    <sheet name="広島西部山系" sheetId="14" r:id="rId14"/>
    <sheet name="山口" sheetId="15" r:id="rId15"/>
    <sheet name="山陰西部" sheetId="16" r:id="rId16"/>
  </sheets>
  <definedNames>
    <definedName name="_xlnm._FilterDatabase" localSheetId="6" hidden="1">岡河!$C$2:$K$2</definedName>
    <definedName name="_xlnm._FilterDatabase" localSheetId="8" hidden="1">岡国!$C$2:$K$2</definedName>
    <definedName name="_xlnm._FilterDatabase" localSheetId="11" hidden="1">広国!$C$2:$K$2</definedName>
    <definedName name="_xlnm._FilterDatabase" localSheetId="13" hidden="1">広島西部山系!$C$2:$K$2</definedName>
    <definedName name="_xlnm._FilterDatabase" localSheetId="7" hidden="1">高梁川・小田川!$C$2:$K$2</definedName>
    <definedName name="_xlnm._FilterDatabase" localSheetId="10" hidden="1">三次!$C$2:$K$2</definedName>
    <definedName name="_xlnm._FilterDatabase" localSheetId="15" hidden="1">山陰西部!$C$2:$K$2</definedName>
    <definedName name="_xlnm._FilterDatabase" localSheetId="14" hidden="1">山口!$C$2:$K$2</definedName>
    <definedName name="_xlnm._FilterDatabase" localSheetId="4" hidden="1">出雲!$C$2:$K$2</definedName>
    <definedName name="_xlnm._FilterDatabase" localSheetId="3" hidden="1">松江!$C$2:$K$2</definedName>
    <definedName name="_xlnm._FilterDatabase" localSheetId="1" hidden="1">倉吉!$C$2:$K$2</definedName>
    <definedName name="_xlnm._FilterDatabase" localSheetId="12" hidden="1">太田川!$C$2:$K$2</definedName>
    <definedName name="_xlnm._FilterDatabase" localSheetId="0" hidden="1">鳥取!$A$2:$K$2</definedName>
    <definedName name="_xlnm._FilterDatabase" localSheetId="2" hidden="1">日野川!$C$2:$K$2</definedName>
    <definedName name="_xlnm._FilterDatabase" localSheetId="5" hidden="1">浜田!$C$2:$K$2</definedName>
    <definedName name="_xlnm._FilterDatabase" localSheetId="9" hidden="1">福山!$C$2:$K$2</definedName>
    <definedName name="_xlnm.Print_Area" localSheetId="6">岡河!$A$1:$K$26</definedName>
    <definedName name="_xlnm.Print_Area" localSheetId="8">岡国!$A$1:$K$26</definedName>
    <definedName name="_xlnm.Print_Area" localSheetId="11">広国!$A$1:$K$26</definedName>
    <definedName name="_xlnm.Print_Area" localSheetId="13">広島西部山系!$A$1:$K$26</definedName>
    <definedName name="_xlnm.Print_Area" localSheetId="7">高梁川・小田川!$A$1:$K$26</definedName>
    <definedName name="_xlnm.Print_Area" localSheetId="10">三次!$A$1:$K$26</definedName>
    <definedName name="_xlnm.Print_Area" localSheetId="15">山陰西部!$A$1:$K$26</definedName>
    <definedName name="_xlnm.Print_Area" localSheetId="14">山口!$A$1:$K$26</definedName>
    <definedName name="_xlnm.Print_Area" localSheetId="4">出雲!$A$1:$K$26</definedName>
    <definedName name="_xlnm.Print_Area" localSheetId="3">松江!$A$1:$K$26</definedName>
    <definedName name="_xlnm.Print_Area" localSheetId="1">倉吉!$A$1:$K$26</definedName>
    <definedName name="_xlnm.Print_Area" localSheetId="12">太田川!$A$1:$K$26</definedName>
    <definedName name="_xlnm.Print_Area" localSheetId="0">鳥取!$A$1:$K$26</definedName>
    <definedName name="_xlnm.Print_Area" localSheetId="2">日野川!$A$1:$K$26</definedName>
    <definedName name="_xlnm.Print_Area" localSheetId="5">浜田!$A$1:$K$26</definedName>
    <definedName name="_xlnm.Print_Area" localSheetId="9">福山!$A$1:$K$26</definedName>
  </definedNames>
  <calcPr calcId="145621"/>
</workbook>
</file>

<file path=xl/calcChain.xml><?xml version="1.0" encoding="utf-8"?>
<calcChain xmlns="http://schemas.openxmlformats.org/spreadsheetml/2006/main">
  <c r="J23" i="16" l="1"/>
  <c r="K6" i="16" s="1"/>
  <c r="I23" i="16"/>
  <c r="E23" i="16"/>
  <c r="F10" i="16" s="1"/>
  <c r="D23" i="16"/>
  <c r="F8" i="16"/>
  <c r="K7" i="16"/>
  <c r="F7" i="16"/>
  <c r="F4" i="16"/>
  <c r="K3" i="16"/>
  <c r="F3" i="16"/>
  <c r="J23" i="15"/>
  <c r="I23" i="15"/>
  <c r="E23" i="15"/>
  <c r="F7" i="15" s="1"/>
  <c r="D23" i="15"/>
  <c r="K9" i="15"/>
  <c r="F9" i="15"/>
  <c r="K8" i="15"/>
  <c r="K7" i="15"/>
  <c r="K6" i="15"/>
  <c r="K5" i="15"/>
  <c r="F5" i="15"/>
  <c r="K4" i="15"/>
  <c r="K3" i="15"/>
  <c r="J23" i="14"/>
  <c r="K13" i="14" s="1"/>
  <c r="I23" i="14"/>
  <c r="E23" i="14"/>
  <c r="F8" i="14" s="1"/>
  <c r="D23" i="14"/>
  <c r="K10" i="14"/>
  <c r="K9" i="14"/>
  <c r="F9" i="14"/>
  <c r="K8" i="14"/>
  <c r="K6" i="14"/>
  <c r="K5" i="14"/>
  <c r="K4" i="14"/>
  <c r="J23" i="13"/>
  <c r="K9" i="13" s="1"/>
  <c r="I23" i="13"/>
  <c r="E23" i="13"/>
  <c r="F9" i="13" s="1"/>
  <c r="D23" i="13"/>
  <c r="K10" i="13"/>
  <c r="F8" i="13"/>
  <c r="F7" i="13"/>
  <c r="K6" i="13"/>
  <c r="F6" i="13"/>
  <c r="F4" i="13"/>
  <c r="F3" i="13"/>
  <c r="J23" i="12"/>
  <c r="K6" i="12" s="1"/>
  <c r="I23" i="12"/>
  <c r="E23" i="12"/>
  <c r="F6" i="12" s="1"/>
  <c r="D23" i="12"/>
  <c r="F9" i="12"/>
  <c r="F8" i="12"/>
  <c r="K7" i="12"/>
  <c r="F7" i="12"/>
  <c r="F5" i="12"/>
  <c r="F4" i="12"/>
  <c r="K3" i="12"/>
  <c r="F3" i="12"/>
  <c r="J23" i="11"/>
  <c r="K6" i="11" s="1"/>
  <c r="I23" i="11"/>
  <c r="E23" i="11"/>
  <c r="F7" i="11" s="1"/>
  <c r="D23" i="11"/>
  <c r="K10" i="11"/>
  <c r="K9" i="11"/>
  <c r="K8" i="11"/>
  <c r="F8" i="11"/>
  <c r="K7" i="11"/>
  <c r="F6" i="11"/>
  <c r="K5" i="11"/>
  <c r="F5" i="11"/>
  <c r="K4" i="11"/>
  <c r="F4" i="11"/>
  <c r="K3" i="11"/>
  <c r="J23" i="10"/>
  <c r="K6" i="10" s="1"/>
  <c r="I23" i="10"/>
  <c r="E23" i="10"/>
  <c r="F7" i="10" s="1"/>
  <c r="D23" i="10"/>
  <c r="K8" i="10"/>
  <c r="K7" i="10"/>
  <c r="K5" i="10"/>
  <c r="F5" i="10"/>
  <c r="K4" i="10"/>
  <c r="F4" i="10"/>
  <c r="K3" i="10"/>
  <c r="J23" i="9"/>
  <c r="I23" i="9"/>
  <c r="E23" i="9"/>
  <c r="F11" i="9" s="1"/>
  <c r="D23" i="9"/>
  <c r="K12" i="9"/>
  <c r="F12" i="9"/>
  <c r="K11" i="9"/>
  <c r="K10" i="9"/>
  <c r="K9" i="9"/>
  <c r="K8" i="9"/>
  <c r="F8" i="9"/>
  <c r="K7" i="9"/>
  <c r="K6" i="9"/>
  <c r="K5" i="9"/>
  <c r="K4" i="9"/>
  <c r="F4" i="9"/>
  <c r="K3" i="9"/>
  <c r="J23" i="8"/>
  <c r="I23" i="8"/>
  <c r="E23" i="8"/>
  <c r="F3" i="8" s="1"/>
  <c r="D23" i="8"/>
  <c r="F5" i="8"/>
  <c r="F4" i="8"/>
  <c r="J23" i="7"/>
  <c r="I23" i="7"/>
  <c r="E23" i="7"/>
  <c r="F3" i="7" s="1"/>
  <c r="D23" i="7"/>
  <c r="F4" i="7"/>
  <c r="K3" i="7"/>
  <c r="J23" i="6"/>
  <c r="I23" i="6"/>
  <c r="E23" i="6"/>
  <c r="F10" i="6" s="1"/>
  <c r="D23" i="6"/>
  <c r="K11" i="6"/>
  <c r="F11" i="6"/>
  <c r="K10" i="6"/>
  <c r="K9" i="6"/>
  <c r="K8" i="6"/>
  <c r="K7" i="6"/>
  <c r="F7" i="6"/>
  <c r="K6" i="6"/>
  <c r="K5" i="6"/>
  <c r="K4" i="6"/>
  <c r="K3" i="6"/>
  <c r="F3" i="6"/>
  <c r="J23" i="5"/>
  <c r="K5" i="5" s="1"/>
  <c r="I23" i="5"/>
  <c r="E23" i="5"/>
  <c r="D23" i="5"/>
  <c r="F10" i="5"/>
  <c r="F9" i="5"/>
  <c r="F8" i="5"/>
  <c r="F7" i="5"/>
  <c r="F6" i="5"/>
  <c r="F5" i="5"/>
  <c r="F4" i="5"/>
  <c r="F3" i="5"/>
  <c r="J23" i="4"/>
  <c r="K8" i="4" s="1"/>
  <c r="I23" i="4"/>
  <c r="E23" i="4"/>
  <c r="F8" i="4" s="1"/>
  <c r="D23" i="4"/>
  <c r="K11" i="4"/>
  <c r="K9" i="4"/>
  <c r="K5" i="4"/>
  <c r="J23" i="3"/>
  <c r="K6" i="3" s="1"/>
  <c r="I23" i="3"/>
  <c r="E23" i="3"/>
  <c r="F5" i="3" s="1"/>
  <c r="D23" i="3"/>
  <c r="K4" i="3"/>
  <c r="K3" i="3"/>
  <c r="J23" i="2"/>
  <c r="K6" i="2" s="1"/>
  <c r="I23" i="2"/>
  <c r="E23" i="2"/>
  <c r="D23" i="2"/>
  <c r="F7" i="2"/>
  <c r="F6" i="2"/>
  <c r="F5" i="2"/>
  <c r="F4" i="2"/>
  <c r="F3" i="2"/>
  <c r="J23" i="1"/>
  <c r="K3" i="1" s="1"/>
  <c r="I23" i="1"/>
  <c r="E23" i="1"/>
  <c r="F8" i="1" s="1"/>
  <c r="D23" i="1"/>
  <c r="F7" i="1"/>
  <c r="F5" i="1"/>
  <c r="K4" i="1"/>
  <c r="F4" i="1"/>
  <c r="F3" i="3" l="1"/>
  <c r="F5" i="14"/>
  <c r="F6" i="4"/>
  <c r="K6" i="5"/>
  <c r="K10" i="5"/>
  <c r="F5" i="7"/>
  <c r="F5" i="9"/>
  <c r="F9" i="9"/>
  <c r="F13" i="9"/>
  <c r="F6" i="15"/>
  <c r="F10" i="15"/>
  <c r="K4" i="16"/>
  <c r="K8" i="16"/>
  <c r="K5" i="1"/>
  <c r="F10" i="4"/>
  <c r="F6" i="1"/>
  <c r="K3" i="2"/>
  <c r="K7" i="2"/>
  <c r="F4" i="3"/>
  <c r="K6" i="4"/>
  <c r="K10" i="4"/>
  <c r="K11" i="5"/>
  <c r="F4" i="6"/>
  <c r="F8" i="6"/>
  <c r="K4" i="12"/>
  <c r="K8" i="12"/>
  <c r="K3" i="13"/>
  <c r="K7" i="13"/>
  <c r="F6" i="14"/>
  <c r="F10" i="14"/>
  <c r="F5" i="16"/>
  <c r="F9" i="16"/>
  <c r="K9" i="16"/>
  <c r="F9" i="4"/>
  <c r="K8" i="2"/>
  <c r="F7" i="4"/>
  <c r="K7" i="5"/>
  <c r="F10" i="9"/>
  <c r="F3" i="1"/>
  <c r="K4" i="2"/>
  <c r="K3" i="4"/>
  <c r="K7" i="4"/>
  <c r="K12" i="4"/>
  <c r="F5" i="6"/>
  <c r="F9" i="6"/>
  <c r="F6" i="10"/>
  <c r="K5" i="12"/>
  <c r="F10" i="12"/>
  <c r="K4" i="13"/>
  <c r="K8" i="13"/>
  <c r="F3" i="14"/>
  <c r="F7" i="14"/>
  <c r="K11" i="14"/>
  <c r="F6" i="16"/>
  <c r="F5" i="4"/>
  <c r="F3" i="4"/>
  <c r="K3" i="5"/>
  <c r="K12" i="5"/>
  <c r="F6" i="9"/>
  <c r="F3" i="15"/>
  <c r="K5" i="16"/>
  <c r="K5" i="3"/>
  <c r="F4" i="4"/>
  <c r="K13" i="4"/>
  <c r="K4" i="5"/>
  <c r="K8" i="5"/>
  <c r="F3" i="9"/>
  <c r="F7" i="9"/>
  <c r="F3" i="11"/>
  <c r="F5" i="13"/>
  <c r="K3" i="14"/>
  <c r="K7" i="14"/>
  <c r="K12" i="14"/>
  <c r="F4" i="15"/>
  <c r="F8" i="15"/>
  <c r="K9" i="5"/>
  <c r="K5" i="2"/>
  <c r="K4" i="4"/>
  <c r="F6" i="6"/>
  <c r="F3" i="10"/>
  <c r="K5" i="13"/>
  <c r="F4" i="14"/>
</calcChain>
</file>

<file path=xl/sharedStrings.xml><?xml version="1.0" encoding="utf-8"?>
<sst xmlns="http://schemas.openxmlformats.org/spreadsheetml/2006/main" count="457" uniqueCount="188">
  <si>
    <t>鳥取河川国道事務所（一般土木Ｃ等級工事）における各年度毎の受注業者ごとの当初契約金額および受注割合</t>
    <rPh sb="0" eb="4">
      <t>トットリカセン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3"/>
  </si>
  <si>
    <t>ＮＯ</t>
  </si>
  <si>
    <t>企業名</t>
    <rPh sb="0" eb="3">
      <t>キギョウメイ</t>
    </rPh>
    <phoneticPr fontId="3"/>
  </si>
  <si>
    <t>令和２年度
契約件数</t>
    <rPh sb="0" eb="2">
      <t>レイワ</t>
    </rPh>
    <rPh sb="3" eb="5">
      <t>ネンド</t>
    </rPh>
    <rPh sb="4" eb="5">
      <t>ド</t>
    </rPh>
    <rPh sb="5" eb="7">
      <t>ヘイネンド</t>
    </rPh>
    <rPh sb="6" eb="8">
      <t>ケイヤク</t>
    </rPh>
    <rPh sb="8" eb="10">
      <t>ケンスウ</t>
    </rPh>
    <phoneticPr fontId="3"/>
  </si>
  <si>
    <t>令和２年度
当初契約金額（円）</t>
    <rPh sb="0" eb="2">
      <t>レイワ</t>
    </rPh>
    <rPh sb="3" eb="5">
      <t>ネンド</t>
    </rPh>
    <rPh sb="4" eb="5">
      <t>ド</t>
    </rPh>
    <rPh sb="5" eb="7">
      <t>ヘイネンド</t>
    </rPh>
    <rPh sb="6" eb="8">
      <t>トウショ</t>
    </rPh>
    <rPh sb="8" eb="11">
      <t>ケイヤクキン</t>
    </rPh>
    <rPh sb="11" eb="12">
      <t>ガク</t>
    </rPh>
    <rPh sb="13" eb="14">
      <t>エン</t>
    </rPh>
    <phoneticPr fontId="3"/>
  </si>
  <si>
    <t>令和２年度　　　　　　　　　　　　　　　　　　　　　受注割合（％）
（企業の当初契約金額／事務所の合計当初契約金額）</t>
    <rPh sb="0" eb="2">
      <t>レイワ</t>
    </rPh>
    <rPh sb="3" eb="5">
      <t>ネンド</t>
    </rPh>
    <rPh sb="4" eb="5">
      <t>ド</t>
    </rPh>
    <rPh sb="5" eb="7">
      <t>ヘイネンド</t>
    </rPh>
    <rPh sb="26" eb="28">
      <t>ジュチュウ</t>
    </rPh>
    <rPh sb="28" eb="30">
      <t>ワリアイ</t>
    </rPh>
    <rPh sb="35" eb="37">
      <t>キギョウ</t>
    </rPh>
    <rPh sb="38" eb="40">
      <t>トウショ</t>
    </rPh>
    <rPh sb="40" eb="43">
      <t>ケイヤクキン</t>
    </rPh>
    <rPh sb="43" eb="44">
      <t>ガク</t>
    </rPh>
    <rPh sb="45" eb="48">
      <t>ジムショ</t>
    </rPh>
    <rPh sb="49" eb="51">
      <t>ゴウケイ</t>
    </rPh>
    <rPh sb="51" eb="53">
      <t>トウショ</t>
    </rPh>
    <rPh sb="53" eb="55">
      <t>ケイヤク</t>
    </rPh>
    <rPh sb="55" eb="57">
      <t>キンガク</t>
    </rPh>
    <phoneticPr fontId="3"/>
  </si>
  <si>
    <t>令和３年度
契約件数</t>
    <rPh sb="0" eb="2">
      <t>レイワ</t>
    </rPh>
    <rPh sb="3" eb="5">
      <t>ネンド</t>
    </rPh>
    <rPh sb="5" eb="7">
      <t>ヘイネンド</t>
    </rPh>
    <rPh sb="6" eb="8">
      <t>ケイヤク</t>
    </rPh>
    <rPh sb="8" eb="10">
      <t>ケンスウ</t>
    </rPh>
    <phoneticPr fontId="3"/>
  </si>
  <si>
    <t>令和３年度
当初契約金額（円）</t>
    <rPh sb="0" eb="2">
      <t>レイワ</t>
    </rPh>
    <rPh sb="3" eb="5">
      <t>ネンド</t>
    </rPh>
    <rPh sb="5" eb="7">
      <t>ヘイネンド</t>
    </rPh>
    <rPh sb="6" eb="8">
      <t>トウショ</t>
    </rPh>
    <rPh sb="8" eb="11">
      <t>ケイヤクキン</t>
    </rPh>
    <rPh sb="11" eb="12">
      <t>ガク</t>
    </rPh>
    <rPh sb="13" eb="14">
      <t>エン</t>
    </rPh>
    <phoneticPr fontId="3"/>
  </si>
  <si>
    <t>令和３年度　　　　　　　　　　　　　　　　　　　　　受注割合（％）
（企業の当初契約金額／事務所の合計当初契約金額）</t>
    <rPh sb="0" eb="2">
      <t>レイワ</t>
    </rPh>
    <rPh sb="3" eb="5">
      <t>ネンド</t>
    </rPh>
    <rPh sb="5" eb="7">
      <t>ヘイネンド</t>
    </rPh>
    <rPh sb="26" eb="28">
      <t>ジュチュウ</t>
    </rPh>
    <rPh sb="28" eb="30">
      <t>ワリアイ</t>
    </rPh>
    <rPh sb="35" eb="37">
      <t>キギョウ</t>
    </rPh>
    <rPh sb="38" eb="40">
      <t>トウショ</t>
    </rPh>
    <rPh sb="40" eb="43">
      <t>ケイヤクキン</t>
    </rPh>
    <rPh sb="43" eb="44">
      <t>ガク</t>
    </rPh>
    <rPh sb="45" eb="48">
      <t>ジムショ</t>
    </rPh>
    <rPh sb="49" eb="51">
      <t>ゴウケイ</t>
    </rPh>
    <rPh sb="51" eb="53">
      <t>トウショ</t>
    </rPh>
    <rPh sb="53" eb="55">
      <t>ケイヤク</t>
    </rPh>
    <rPh sb="55" eb="57">
      <t>キンガク</t>
    </rPh>
    <phoneticPr fontId="3"/>
  </si>
  <si>
    <t>やまこう建設（株）</t>
  </si>
  <si>
    <t>（株）藤原組</t>
    <phoneticPr fontId="3"/>
  </si>
  <si>
    <t>（株）藤原組</t>
  </si>
  <si>
    <t>やまこう建設（株）</t>
    <rPh sb="4" eb="6">
      <t>ケンセツ</t>
    </rPh>
    <rPh sb="6" eb="9">
      <t>カブ</t>
    </rPh>
    <phoneticPr fontId="3"/>
  </si>
  <si>
    <t>（株）武晃建設</t>
  </si>
  <si>
    <t>（株）興洋工務店</t>
    <rPh sb="0" eb="3">
      <t>カブ</t>
    </rPh>
    <rPh sb="3" eb="5">
      <t>コウヨウ</t>
    </rPh>
    <rPh sb="5" eb="8">
      <t>コウムテン</t>
    </rPh>
    <phoneticPr fontId="3"/>
  </si>
  <si>
    <t>美穂建設（株）</t>
  </si>
  <si>
    <t>大和建設（株）</t>
  </si>
  <si>
    <t>（株）栗山組</t>
  </si>
  <si>
    <t>合計</t>
    <rPh sb="0" eb="2">
      <t>ゴウケイ</t>
    </rPh>
    <phoneticPr fontId="3"/>
  </si>
  <si>
    <t>※１．予定価格（消費税込み）が３億円未満の工事について公表。</t>
    <rPh sb="3" eb="5">
      <t>ヨテイ</t>
    </rPh>
    <rPh sb="5" eb="7">
      <t>カカク</t>
    </rPh>
    <rPh sb="8" eb="11">
      <t>ショウヒゼイ</t>
    </rPh>
    <rPh sb="11" eb="12">
      <t>コ</t>
    </rPh>
    <rPh sb="16" eb="18">
      <t>オクエン</t>
    </rPh>
    <rPh sb="18" eb="20">
      <t>ミマン</t>
    </rPh>
    <rPh sb="21" eb="23">
      <t>コウジ</t>
    </rPh>
    <rPh sb="27" eb="29">
      <t>コウヒョウ</t>
    </rPh>
    <phoneticPr fontId="3"/>
  </si>
  <si>
    <t>※２．特命随契は除く。</t>
    <rPh sb="3" eb="5">
      <t>トクメイ</t>
    </rPh>
    <rPh sb="5" eb="7">
      <t>ズイケイ</t>
    </rPh>
    <rPh sb="8" eb="9">
      <t>ノゾ</t>
    </rPh>
    <phoneticPr fontId="3"/>
  </si>
  <si>
    <t>※３．企業の当初契約金額が大きい順に掲載。</t>
    <rPh sb="3" eb="5">
      <t>キギョウ</t>
    </rPh>
    <rPh sb="6" eb="8">
      <t>トウショ</t>
    </rPh>
    <rPh sb="8" eb="11">
      <t>ケイヤクキン</t>
    </rPh>
    <rPh sb="11" eb="12">
      <t>ガク</t>
    </rPh>
    <rPh sb="13" eb="14">
      <t>オオ</t>
    </rPh>
    <rPh sb="16" eb="17">
      <t>ジュン</t>
    </rPh>
    <rPh sb="18" eb="20">
      <t>ケイサイ</t>
    </rPh>
    <phoneticPr fontId="3"/>
  </si>
  <si>
    <t>倉吉河川国道事務所（一般土木Ｃ等級工事）における各年度毎の受注業者ごとの当初契約金額および受注割合</t>
    <rPh sb="0" eb="2">
      <t>クラヨシ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3"/>
  </si>
  <si>
    <t>（株）井中組</t>
  </si>
  <si>
    <t>（株）高野組</t>
  </si>
  <si>
    <t>馬野建設（株）</t>
  </si>
  <si>
    <t>福井土建（株）</t>
  </si>
  <si>
    <t>（株）共栄組</t>
  </si>
  <si>
    <t>（株）重道組</t>
  </si>
  <si>
    <t>美保テクノス（株）</t>
  </si>
  <si>
    <t>（株）井木組</t>
  </si>
  <si>
    <t>日野川河川事務所（一般土木Ｃ等級工事）における各年度毎の受注業者ごとの当初契約金額および受注割合</t>
    <rPh sb="0" eb="3">
      <t>ヒノガワ</t>
    </rPh>
    <rPh sb="3" eb="5">
      <t>カセン</t>
    </rPh>
    <rPh sb="5" eb="8">
      <t>ジムショ</t>
    </rPh>
    <rPh sb="23" eb="26">
      <t>カクネンド</t>
    </rPh>
    <rPh sb="26" eb="27">
      <t>ゴト</t>
    </rPh>
    <rPh sb="28" eb="30">
      <t>ジュチュウ</t>
    </rPh>
    <rPh sb="30" eb="32">
      <t>ギョウシャ</t>
    </rPh>
    <rPh sb="35" eb="37">
      <t>トウショ</t>
    </rPh>
    <rPh sb="37" eb="40">
      <t>ケイヤクキン</t>
    </rPh>
    <rPh sb="40" eb="41">
      <t>ガク</t>
    </rPh>
    <rPh sb="44" eb="46">
      <t>ジュチュウ</t>
    </rPh>
    <rPh sb="46" eb="48">
      <t>ワリアイ</t>
    </rPh>
    <phoneticPr fontId="3"/>
  </si>
  <si>
    <t>（株）特研工業</t>
    <rPh sb="0" eb="3">
      <t>カブ</t>
    </rPh>
    <rPh sb="3" eb="4">
      <t>トク</t>
    </rPh>
    <rPh sb="4" eb="5">
      <t>ケン</t>
    </rPh>
    <rPh sb="5" eb="7">
      <t>コウギョウ</t>
    </rPh>
    <phoneticPr fontId="3"/>
  </si>
  <si>
    <t>（株）井木組</t>
    <rPh sb="0" eb="3">
      <t>カブ</t>
    </rPh>
    <rPh sb="3" eb="6">
      <t>イキグミ</t>
    </rPh>
    <phoneticPr fontId="3"/>
  </si>
  <si>
    <t>（株）木下建設</t>
  </si>
  <si>
    <t>美保テクノス（株）</t>
    <rPh sb="0" eb="2">
      <t>ミホ</t>
    </rPh>
    <rPh sb="6" eb="9">
      <t>カブ</t>
    </rPh>
    <phoneticPr fontId="3"/>
  </si>
  <si>
    <t>（株）シモモト</t>
    <rPh sb="0" eb="3">
      <t>カブ</t>
    </rPh>
    <phoneticPr fontId="3"/>
  </si>
  <si>
    <t>松江国道事務所（一般土木Ｃ等級工事）における各年度毎の受注業者ごとの当初契約金額および受注割合</t>
    <rPh sb="0" eb="2">
      <t>マツエ</t>
    </rPh>
    <rPh sb="2" eb="4">
      <t>コクドウ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3"/>
  </si>
  <si>
    <t>大福工業（株）</t>
    <rPh sb="0" eb="2">
      <t>ダイフク</t>
    </rPh>
    <rPh sb="2" eb="4">
      <t>コウギョウ</t>
    </rPh>
    <rPh sb="4" eb="7">
      <t>カブ</t>
    </rPh>
    <phoneticPr fontId="3"/>
  </si>
  <si>
    <t>山陰建設工業（株）</t>
  </si>
  <si>
    <t>まるなか建設（株）</t>
  </si>
  <si>
    <t>今岡工業（株）</t>
  </si>
  <si>
    <t>（株）中筋組</t>
  </si>
  <si>
    <t>（株）フクダ</t>
  </si>
  <si>
    <t>出雲土建（株）</t>
  </si>
  <si>
    <t>（株）伏光組</t>
  </si>
  <si>
    <t>カナツ技建工業（株）</t>
  </si>
  <si>
    <t>今岡工業（株）</t>
    <rPh sb="0" eb="2">
      <t>イマオカ</t>
    </rPh>
    <rPh sb="2" eb="4">
      <t>コウギョウ</t>
    </rPh>
    <rPh sb="4" eb="7">
      <t>カブ</t>
    </rPh>
    <phoneticPr fontId="3"/>
  </si>
  <si>
    <t>松江土建（株）</t>
  </si>
  <si>
    <t>出雲土建（株）</t>
    <rPh sb="0" eb="2">
      <t>イズモ</t>
    </rPh>
    <rPh sb="2" eb="4">
      <t>ドケン</t>
    </rPh>
    <rPh sb="4" eb="7">
      <t>カブ</t>
    </rPh>
    <phoneticPr fontId="3"/>
  </si>
  <si>
    <t>（株）トガノ建設</t>
  </si>
  <si>
    <t>（株）都間土建</t>
    <rPh sb="0" eb="3">
      <t>カブ</t>
    </rPh>
    <rPh sb="3" eb="7">
      <t>ツマドケン</t>
    </rPh>
    <phoneticPr fontId="3"/>
  </si>
  <si>
    <t>大福工業（株）</t>
  </si>
  <si>
    <t>（株）土井豆組</t>
  </si>
  <si>
    <t>（株）都間土建</t>
  </si>
  <si>
    <t>出雲河川事務所（一般土木Ｃ等級工事）における各年度毎の受注業者ごとの当初契約金額および受注割合</t>
    <rPh sb="0" eb="2">
      <t>イズモ</t>
    </rPh>
    <rPh sb="2" eb="4">
      <t>カセン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3"/>
  </si>
  <si>
    <t>カナツ技建工業（株）</t>
    <phoneticPr fontId="3"/>
  </si>
  <si>
    <t>平井建設（株）</t>
  </si>
  <si>
    <t>（株）豊洋</t>
    <rPh sb="0" eb="3">
      <t>カブ</t>
    </rPh>
    <rPh sb="3" eb="5">
      <t>ホウヨウ</t>
    </rPh>
    <phoneticPr fontId="3"/>
  </si>
  <si>
    <t>（株）中筋組</t>
    <rPh sb="0" eb="3">
      <t>カブ</t>
    </rPh>
    <rPh sb="3" eb="5">
      <t>ナカスジ</t>
    </rPh>
    <rPh sb="5" eb="6">
      <t>グミ</t>
    </rPh>
    <phoneticPr fontId="3"/>
  </si>
  <si>
    <t>今岡工業（株）</t>
    <rPh sb="0" eb="7">
      <t>イマオカコウギョウカブ</t>
    </rPh>
    <phoneticPr fontId="3"/>
  </si>
  <si>
    <t>まるなか建設（株）</t>
    <rPh sb="4" eb="6">
      <t>ケンセツ</t>
    </rPh>
    <rPh sb="6" eb="9">
      <t>カブ</t>
    </rPh>
    <phoneticPr fontId="3"/>
  </si>
  <si>
    <t>まるなか建設（株）</t>
    <rPh sb="4" eb="9">
      <t>ケンセツカブ</t>
    </rPh>
    <phoneticPr fontId="3"/>
  </si>
  <si>
    <t>平井建設（株）</t>
    <rPh sb="0" eb="4">
      <t>ヒライケンセツ</t>
    </rPh>
    <rPh sb="4" eb="7">
      <t>カブ</t>
    </rPh>
    <phoneticPr fontId="3"/>
  </si>
  <si>
    <t>（株）伏光組</t>
    <rPh sb="0" eb="3">
      <t>カブ</t>
    </rPh>
    <rPh sb="3" eb="6">
      <t>フシミツグミ</t>
    </rPh>
    <phoneticPr fontId="3"/>
  </si>
  <si>
    <t>（株）平井組</t>
    <rPh sb="0" eb="3">
      <t>カブ</t>
    </rPh>
    <rPh sb="3" eb="5">
      <t>ヒライ</t>
    </rPh>
    <rPh sb="5" eb="6">
      <t>グミ</t>
    </rPh>
    <phoneticPr fontId="3"/>
  </si>
  <si>
    <t>（株）フクダ</t>
    <rPh sb="0" eb="3">
      <t>カブ</t>
    </rPh>
    <phoneticPr fontId="3"/>
  </si>
  <si>
    <t>浜田河川国道事務所（一般土木Ｃ等級工事）における各年度毎の受注業者ごとの当初契約金額および受注割合</t>
    <rPh sb="0" eb="2">
      <t>ハマダ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3"/>
  </si>
  <si>
    <t>今井産業（株）</t>
  </si>
  <si>
    <t>（株）原工務所</t>
    <rPh sb="0" eb="3">
      <t>カブ</t>
    </rPh>
    <rPh sb="3" eb="4">
      <t>ハラ</t>
    </rPh>
    <rPh sb="4" eb="7">
      <t>コウムショ</t>
    </rPh>
    <phoneticPr fontId="3"/>
  </si>
  <si>
    <t>（株）原工務所</t>
  </si>
  <si>
    <t>大畑建設（株）</t>
    <rPh sb="0" eb="4">
      <t>オオハタケンセツ</t>
    </rPh>
    <rPh sb="4" eb="7">
      <t>カブ</t>
    </rPh>
    <phoneticPr fontId="3"/>
  </si>
  <si>
    <t>高橋建設（株）</t>
  </si>
  <si>
    <t>江津土建（株）</t>
    <rPh sb="0" eb="2">
      <t>ゴウツ</t>
    </rPh>
    <rPh sb="2" eb="4">
      <t>ドケン</t>
    </rPh>
    <rPh sb="4" eb="7">
      <t>カブ</t>
    </rPh>
    <phoneticPr fontId="3"/>
  </si>
  <si>
    <t>大畑建設（株）</t>
  </si>
  <si>
    <t>（株）毛利組</t>
    <rPh sb="0" eb="3">
      <t>カブ</t>
    </rPh>
    <rPh sb="3" eb="5">
      <t>モウリ</t>
    </rPh>
    <rPh sb="5" eb="6">
      <t>グミ</t>
    </rPh>
    <phoneticPr fontId="3"/>
  </si>
  <si>
    <t>江津土建（株）</t>
  </si>
  <si>
    <t>宮田建設工業（株）</t>
    <rPh sb="0" eb="2">
      <t>ミヤタ</t>
    </rPh>
    <rPh sb="2" eb="4">
      <t>ケンセツ</t>
    </rPh>
    <rPh sb="4" eb="6">
      <t>コウギョウ</t>
    </rPh>
    <rPh sb="6" eb="9">
      <t>カブ</t>
    </rPh>
    <phoneticPr fontId="3"/>
  </si>
  <si>
    <t>（株）毛利組</t>
  </si>
  <si>
    <t>永井建設（株）</t>
    <rPh sb="0" eb="2">
      <t>ナガイ</t>
    </rPh>
    <rPh sb="2" eb="4">
      <t>ケンセツ</t>
    </rPh>
    <rPh sb="4" eb="7">
      <t>カブ</t>
    </rPh>
    <phoneticPr fontId="3"/>
  </si>
  <si>
    <t>（株）野村組</t>
  </si>
  <si>
    <t>（株）野村組</t>
    <rPh sb="0" eb="3">
      <t>カブ</t>
    </rPh>
    <rPh sb="3" eb="5">
      <t>ノムラ</t>
    </rPh>
    <rPh sb="5" eb="6">
      <t>グミ</t>
    </rPh>
    <phoneticPr fontId="3"/>
  </si>
  <si>
    <t>永井建設（株）</t>
  </si>
  <si>
    <t>祥洋建設（株）</t>
    <rPh sb="0" eb="2">
      <t>ショウヨウ</t>
    </rPh>
    <rPh sb="2" eb="4">
      <t>ケンセツ</t>
    </rPh>
    <rPh sb="4" eb="7">
      <t>カブ</t>
    </rPh>
    <phoneticPr fontId="3"/>
  </si>
  <si>
    <t>（株）井上組</t>
    <rPh sb="0" eb="3">
      <t>カブ</t>
    </rPh>
    <rPh sb="3" eb="5">
      <t>イノウエ</t>
    </rPh>
    <rPh sb="5" eb="6">
      <t>グミ</t>
    </rPh>
    <phoneticPr fontId="3"/>
  </si>
  <si>
    <t>岡山河川事務所（一般土木Ｃ等級工事）における各年度毎の受注業者ごとの当初契約金額および受注割合</t>
    <rPh sb="0" eb="2">
      <t>オカヤマ</t>
    </rPh>
    <rPh sb="2" eb="4">
      <t>カセン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3"/>
  </si>
  <si>
    <t>（株）竹内組</t>
  </si>
  <si>
    <t>（株）笹山工業</t>
  </si>
  <si>
    <t>目黒建設（株）</t>
  </si>
  <si>
    <t>末沢建設（株）</t>
  </si>
  <si>
    <t>高梁川・小田川緊急治水対策河川事務所（一般土木Ｃ等級工事）における各年度毎の受注業者ごとの当初契約金額および受注割合</t>
    <rPh sb="0" eb="3">
      <t>タカハシガワ</t>
    </rPh>
    <rPh sb="4" eb="7">
      <t>オダガワ</t>
    </rPh>
    <rPh sb="7" eb="9">
      <t>キンキュウ</t>
    </rPh>
    <rPh sb="9" eb="11">
      <t>チスイ</t>
    </rPh>
    <rPh sb="11" eb="13">
      <t>タイサク</t>
    </rPh>
    <rPh sb="13" eb="15">
      <t>カセン</t>
    </rPh>
    <rPh sb="15" eb="18">
      <t>ジムショ</t>
    </rPh>
    <rPh sb="33" eb="36">
      <t>カクネンド</t>
    </rPh>
    <rPh sb="36" eb="37">
      <t>ゴト</t>
    </rPh>
    <rPh sb="38" eb="40">
      <t>ジュチュウ</t>
    </rPh>
    <rPh sb="40" eb="42">
      <t>ギョウシャ</t>
    </rPh>
    <rPh sb="45" eb="47">
      <t>トウショ</t>
    </rPh>
    <rPh sb="47" eb="50">
      <t>ケイヤクキン</t>
    </rPh>
    <rPh sb="50" eb="51">
      <t>ガク</t>
    </rPh>
    <rPh sb="54" eb="56">
      <t>ジュチュウ</t>
    </rPh>
    <rPh sb="56" eb="58">
      <t>ワリアイ</t>
    </rPh>
    <phoneticPr fontId="3"/>
  </si>
  <si>
    <t>（株）ナイカイアーキット</t>
  </si>
  <si>
    <t>該当無し</t>
  </si>
  <si>
    <t>（株）大都建設</t>
  </si>
  <si>
    <t>（株）シンケン</t>
  </si>
  <si>
    <t>岡山国道事務所（一般土木Ｃ等級工事）における各年度毎の受注業者ごとの当初契約金額および受注割合</t>
    <rPh sb="0" eb="2">
      <t>オカヤマ</t>
    </rPh>
    <rPh sb="2" eb="4">
      <t>コクドウ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3"/>
  </si>
  <si>
    <t>（株）三幸工務店</t>
  </si>
  <si>
    <t>（株）アートコーポレーション</t>
  </si>
  <si>
    <t>（株）三海</t>
  </si>
  <si>
    <t>中央建設（株）</t>
  </si>
  <si>
    <t>中村建設（株）</t>
  </si>
  <si>
    <t>（株）大原組</t>
  </si>
  <si>
    <t>天野産業（株）</t>
  </si>
  <si>
    <t>（株）カザケン</t>
  </si>
  <si>
    <t>（株）五月工建</t>
    <rPh sb="0" eb="3">
      <t>カブ</t>
    </rPh>
    <rPh sb="3" eb="5">
      <t>サツキ</t>
    </rPh>
    <rPh sb="5" eb="7">
      <t>コウケン</t>
    </rPh>
    <phoneticPr fontId="3"/>
  </si>
  <si>
    <t>三宅建設（株）</t>
  </si>
  <si>
    <t>森山建設（株）</t>
  </si>
  <si>
    <t>（株）三木工務店</t>
  </si>
  <si>
    <t>（株）津島工業</t>
  </si>
  <si>
    <t>坂手建設（株）</t>
  </si>
  <si>
    <t>福山河川国道事務所（一般土木Ｃ等級工事）における各年度毎の受注業者ごとの当初契約金額および受注割合</t>
    <rPh sb="0" eb="2">
      <t>フクヤマ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3"/>
  </si>
  <si>
    <t>山陽建設（株）</t>
  </si>
  <si>
    <t>山陽建設（株）</t>
    <rPh sb="0" eb="2">
      <t>サンヨウ</t>
    </rPh>
    <rPh sb="2" eb="4">
      <t>ケンセツ</t>
    </rPh>
    <rPh sb="4" eb="7">
      <t>カブ</t>
    </rPh>
    <phoneticPr fontId="3"/>
  </si>
  <si>
    <t>富士建設（株）</t>
  </si>
  <si>
    <t>（株）増岡組</t>
    <rPh sb="0" eb="3">
      <t>カブ</t>
    </rPh>
    <rPh sb="3" eb="5">
      <t>マスオカ</t>
    </rPh>
    <rPh sb="5" eb="6">
      <t>グミ</t>
    </rPh>
    <phoneticPr fontId="3"/>
  </si>
  <si>
    <t>宮田建設（株）</t>
    <rPh sb="0" eb="2">
      <t>ミヤタ</t>
    </rPh>
    <rPh sb="2" eb="4">
      <t>ケンセツ</t>
    </rPh>
    <rPh sb="4" eb="7">
      <t>カブ</t>
    </rPh>
    <phoneticPr fontId="3"/>
  </si>
  <si>
    <t>（株）大宝組</t>
    <rPh sb="0" eb="3">
      <t>カブ</t>
    </rPh>
    <rPh sb="3" eb="5">
      <t>タイホウ</t>
    </rPh>
    <rPh sb="5" eb="6">
      <t>グミ</t>
    </rPh>
    <phoneticPr fontId="3"/>
  </si>
  <si>
    <t>佐々田土建（株）</t>
    <rPh sb="0" eb="3">
      <t>ササダ</t>
    </rPh>
    <rPh sb="3" eb="5">
      <t>ドケン</t>
    </rPh>
    <rPh sb="5" eb="8">
      <t>カブ</t>
    </rPh>
    <phoneticPr fontId="3"/>
  </si>
  <si>
    <t>肥海建設（株）</t>
    <rPh sb="0" eb="1">
      <t>ヒ</t>
    </rPh>
    <rPh sb="1" eb="2">
      <t>ウミ</t>
    </rPh>
    <rPh sb="2" eb="4">
      <t>ケンセツ</t>
    </rPh>
    <rPh sb="4" eb="7">
      <t>カブ</t>
    </rPh>
    <phoneticPr fontId="3"/>
  </si>
  <si>
    <t>（株）増岡組</t>
  </si>
  <si>
    <t>富士建設（株）</t>
    <rPh sb="0" eb="2">
      <t>フジ</t>
    </rPh>
    <rPh sb="2" eb="4">
      <t>ケンセツ</t>
    </rPh>
    <rPh sb="4" eb="7">
      <t>カブ</t>
    </rPh>
    <phoneticPr fontId="3"/>
  </si>
  <si>
    <t>三次河川国道事務所（一般土木Ｃ等級工事）における各年度毎の受注業者ごとの当初契約金額および受注割合</t>
    <rPh sb="0" eb="2">
      <t>ミヨシ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3"/>
  </si>
  <si>
    <t>（株）加藤組</t>
  </si>
  <si>
    <t>（株）加藤組</t>
    <rPh sb="0" eb="3">
      <t>カブ</t>
    </rPh>
    <rPh sb="3" eb="5">
      <t>カトウ</t>
    </rPh>
    <rPh sb="5" eb="6">
      <t>グミ</t>
    </rPh>
    <phoneticPr fontId="3"/>
  </si>
  <si>
    <t>宮川興業（株）</t>
  </si>
  <si>
    <t>大津建設（株）</t>
    <rPh sb="0" eb="2">
      <t>オオツ</t>
    </rPh>
    <rPh sb="2" eb="4">
      <t>ケンセツ</t>
    </rPh>
    <rPh sb="4" eb="7">
      <t>カブ</t>
    </rPh>
    <phoneticPr fontId="3"/>
  </si>
  <si>
    <t>（株）大歳組</t>
    <rPh sb="0" eb="3">
      <t>カブ</t>
    </rPh>
    <rPh sb="3" eb="5">
      <t>オオトシ</t>
    </rPh>
    <rPh sb="5" eb="6">
      <t>グミ</t>
    </rPh>
    <phoneticPr fontId="3"/>
  </si>
  <si>
    <t>（株）角栄組</t>
    <rPh sb="0" eb="3">
      <t>カブ</t>
    </rPh>
    <rPh sb="3" eb="5">
      <t>カクエイ</t>
    </rPh>
    <rPh sb="5" eb="6">
      <t>グミ</t>
    </rPh>
    <phoneticPr fontId="3"/>
  </si>
  <si>
    <t>（株）伏光組</t>
    <rPh sb="0" eb="3">
      <t>カブ</t>
    </rPh>
    <rPh sb="3" eb="4">
      <t>フシ</t>
    </rPh>
    <rPh sb="4" eb="5">
      <t>ミツ</t>
    </rPh>
    <rPh sb="5" eb="6">
      <t>グミ</t>
    </rPh>
    <phoneticPr fontId="3"/>
  </si>
  <si>
    <t>（有）大杉組</t>
    <rPh sb="0" eb="3">
      <t>ユウ</t>
    </rPh>
    <rPh sb="3" eb="5">
      <t>オオスギ</t>
    </rPh>
    <rPh sb="5" eb="6">
      <t>グミ</t>
    </rPh>
    <phoneticPr fontId="3"/>
  </si>
  <si>
    <t>（有）英伸建設</t>
    <rPh sb="0" eb="3">
      <t>ユウ</t>
    </rPh>
    <rPh sb="3" eb="5">
      <t>エイシン</t>
    </rPh>
    <rPh sb="5" eb="7">
      <t>ケンセツ</t>
    </rPh>
    <phoneticPr fontId="3"/>
  </si>
  <si>
    <t>広島国道事務所（一般土木Ｃ等級工事）における各年度毎の受注業者ごとの当初契約金額および受注割合</t>
    <rPh sb="0" eb="2">
      <t>ヒロシマ</t>
    </rPh>
    <rPh sb="2" eb="4">
      <t>コクドウ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3"/>
  </si>
  <si>
    <t>（株）鴻治組</t>
    <rPh sb="0" eb="3">
      <t>カブ</t>
    </rPh>
    <rPh sb="3" eb="4">
      <t>オオトリ</t>
    </rPh>
    <rPh sb="4" eb="5">
      <t>オサム</t>
    </rPh>
    <rPh sb="5" eb="6">
      <t>グミ</t>
    </rPh>
    <phoneticPr fontId="3"/>
  </si>
  <si>
    <t>（株）鴻治組</t>
  </si>
  <si>
    <t>（株）砂原組</t>
  </si>
  <si>
    <t>錦建設（株）</t>
    <rPh sb="0" eb="1">
      <t>ニシキ</t>
    </rPh>
    <rPh sb="1" eb="3">
      <t>ケンセツ</t>
    </rPh>
    <rPh sb="3" eb="6">
      <t>カブ</t>
    </rPh>
    <phoneticPr fontId="3"/>
  </si>
  <si>
    <t>錦建設（株）</t>
  </si>
  <si>
    <t>（株）砂原組</t>
    <rPh sb="0" eb="3">
      <t>カブ</t>
    </rPh>
    <rPh sb="3" eb="5">
      <t>スナハラ</t>
    </rPh>
    <rPh sb="5" eb="6">
      <t>グミ</t>
    </rPh>
    <phoneticPr fontId="3"/>
  </si>
  <si>
    <t>山陽工業（株）</t>
    <rPh sb="0" eb="2">
      <t>サンヨウ</t>
    </rPh>
    <rPh sb="2" eb="4">
      <t>コウギョウ</t>
    </rPh>
    <rPh sb="4" eb="7">
      <t>カブ</t>
    </rPh>
    <phoneticPr fontId="3"/>
  </si>
  <si>
    <t>（株）網本工業</t>
    <rPh sb="0" eb="3">
      <t>カブ</t>
    </rPh>
    <rPh sb="3" eb="5">
      <t>アミモト</t>
    </rPh>
    <rPh sb="5" eb="7">
      <t>コウギョウ</t>
    </rPh>
    <phoneticPr fontId="3"/>
  </si>
  <si>
    <t>太田川河川事務所（一般土木Ｃ等級工事）における各年度毎の受注業者ごとの当初契約金額および受注割合</t>
    <rPh sb="0" eb="3">
      <t>オオタガワ</t>
    </rPh>
    <rPh sb="3" eb="5">
      <t>カセン</t>
    </rPh>
    <rPh sb="5" eb="8">
      <t>ジムショ</t>
    </rPh>
    <rPh sb="23" eb="26">
      <t>カクネンド</t>
    </rPh>
    <rPh sb="26" eb="27">
      <t>ゴト</t>
    </rPh>
    <rPh sb="28" eb="30">
      <t>ジュチュウ</t>
    </rPh>
    <rPh sb="30" eb="32">
      <t>ギョウシャ</t>
    </rPh>
    <rPh sb="35" eb="37">
      <t>トウショ</t>
    </rPh>
    <rPh sb="37" eb="40">
      <t>ケイヤクキン</t>
    </rPh>
    <rPh sb="40" eb="41">
      <t>ガク</t>
    </rPh>
    <rPh sb="44" eb="46">
      <t>ジュチュウ</t>
    </rPh>
    <rPh sb="46" eb="48">
      <t>ワリアイ</t>
    </rPh>
    <phoneticPr fontId="3"/>
  </si>
  <si>
    <t>宮川興業（株）</t>
    <rPh sb="0" eb="2">
      <t>ミヤガワ</t>
    </rPh>
    <rPh sb="2" eb="4">
      <t>コウギョウ</t>
    </rPh>
    <rPh sb="4" eb="7">
      <t>カブ</t>
    </rPh>
    <phoneticPr fontId="3"/>
  </si>
  <si>
    <t>栗栖建設工業（株）</t>
  </si>
  <si>
    <t>肥海建設（株）</t>
  </si>
  <si>
    <t>若松建設（株）</t>
    <rPh sb="0" eb="2">
      <t>ワカマツ</t>
    </rPh>
    <rPh sb="2" eb="4">
      <t>ケンセツ</t>
    </rPh>
    <rPh sb="4" eb="7">
      <t>カブ</t>
    </rPh>
    <phoneticPr fontId="3"/>
  </si>
  <si>
    <t>沼田建設（株）</t>
    <rPh sb="0" eb="2">
      <t>ヌマタ</t>
    </rPh>
    <rPh sb="2" eb="4">
      <t>ケンセツ</t>
    </rPh>
    <rPh sb="4" eb="7">
      <t>カブ</t>
    </rPh>
    <phoneticPr fontId="3"/>
  </si>
  <si>
    <t>（株）川畑建設</t>
    <rPh sb="0" eb="3">
      <t>カブ</t>
    </rPh>
    <rPh sb="3" eb="5">
      <t>カワハタ</t>
    </rPh>
    <rPh sb="5" eb="7">
      <t>ケンセツ</t>
    </rPh>
    <phoneticPr fontId="3"/>
  </si>
  <si>
    <t>若松建設（株）</t>
  </si>
  <si>
    <t>（株）京栄建設</t>
    <rPh sb="0" eb="3">
      <t>カブ</t>
    </rPh>
    <rPh sb="3" eb="5">
      <t>キョウエイ</t>
    </rPh>
    <rPh sb="5" eb="7">
      <t>ケンセツ</t>
    </rPh>
    <phoneticPr fontId="3"/>
  </si>
  <si>
    <t>広島西部山系砂防事務所（一般土木Ｃ等級工事）における各年度毎の受注業者ごとの当初契約金額および受注割合</t>
    <rPh sb="0" eb="2">
      <t>ヒロシマ</t>
    </rPh>
    <rPh sb="2" eb="4">
      <t>セイブ</t>
    </rPh>
    <rPh sb="4" eb="6">
      <t>サンケイ</t>
    </rPh>
    <rPh sb="6" eb="8">
      <t>サボウ</t>
    </rPh>
    <rPh sb="8" eb="11">
      <t>ジムショ</t>
    </rPh>
    <rPh sb="26" eb="29">
      <t>カクネンド</t>
    </rPh>
    <rPh sb="29" eb="30">
      <t>ゴト</t>
    </rPh>
    <rPh sb="31" eb="33">
      <t>ジュチュウ</t>
    </rPh>
    <rPh sb="33" eb="35">
      <t>ギョウシャ</t>
    </rPh>
    <rPh sb="38" eb="40">
      <t>トウショ</t>
    </rPh>
    <rPh sb="40" eb="43">
      <t>ケイヤクキン</t>
    </rPh>
    <rPh sb="43" eb="44">
      <t>ガク</t>
    </rPh>
    <rPh sb="47" eb="49">
      <t>ジュチュウ</t>
    </rPh>
    <rPh sb="49" eb="51">
      <t>ワリアイ</t>
    </rPh>
    <phoneticPr fontId="3"/>
  </si>
  <si>
    <t>大之木建設（株）</t>
  </si>
  <si>
    <t>（株）竹下建設</t>
  </si>
  <si>
    <t>（株）網本工業</t>
  </si>
  <si>
    <t>山陽工業（株）</t>
  </si>
  <si>
    <t>（株）三洋技建</t>
  </si>
  <si>
    <t>宮田建設（株）</t>
  </si>
  <si>
    <t>広電建設（株）</t>
  </si>
  <si>
    <t>（株）栗本</t>
  </si>
  <si>
    <t>（株）熊本造園デザイン</t>
  </si>
  <si>
    <t>（株）楠建</t>
  </si>
  <si>
    <t>河井建設工業（株）</t>
  </si>
  <si>
    <t>光和商事（株）</t>
  </si>
  <si>
    <t>山口河川国道事務所（一般土木Ｃ等級工事）における各年度毎の受注業者ごとの当初契約金額および受注割合</t>
    <rPh sb="0" eb="2">
      <t>ヤマグチ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3"/>
  </si>
  <si>
    <t>洋林建設（株）</t>
  </si>
  <si>
    <t>シマダ（株）</t>
    <rPh sb="3" eb="6">
      <t>カブ</t>
    </rPh>
    <phoneticPr fontId="3"/>
  </si>
  <si>
    <t>シマダ（株）</t>
  </si>
  <si>
    <t>大栄建設（株）</t>
    <rPh sb="0" eb="2">
      <t>ダイエイ</t>
    </rPh>
    <rPh sb="2" eb="4">
      <t>ケンセツ</t>
    </rPh>
    <rPh sb="4" eb="7">
      <t>カブ</t>
    </rPh>
    <phoneticPr fontId="3"/>
  </si>
  <si>
    <t>新光産業（株）</t>
  </si>
  <si>
    <t>（株）ミヤベ</t>
    <rPh sb="0" eb="3">
      <t>カブ</t>
    </rPh>
    <phoneticPr fontId="3"/>
  </si>
  <si>
    <t>藤本工業（株）</t>
  </si>
  <si>
    <t>（株）コプロス</t>
    <rPh sb="0" eb="3">
      <t>カブ</t>
    </rPh>
    <phoneticPr fontId="3"/>
  </si>
  <si>
    <t>成長建設（株）</t>
  </si>
  <si>
    <t>澤田建設（株）</t>
    <rPh sb="0" eb="2">
      <t>サワダ</t>
    </rPh>
    <rPh sb="2" eb="4">
      <t>ケンセツ</t>
    </rPh>
    <rPh sb="4" eb="7">
      <t>カブ</t>
    </rPh>
    <phoneticPr fontId="3"/>
  </si>
  <si>
    <t>（株）井原組</t>
  </si>
  <si>
    <t>（株）井原組</t>
    <rPh sb="0" eb="3">
      <t>カブ</t>
    </rPh>
    <rPh sb="3" eb="5">
      <t>イハラ</t>
    </rPh>
    <rPh sb="5" eb="6">
      <t>グミ</t>
    </rPh>
    <phoneticPr fontId="3"/>
  </si>
  <si>
    <t>澤田建設（株）</t>
  </si>
  <si>
    <t>協和建設工業（株）</t>
    <rPh sb="0" eb="2">
      <t>キョウワ</t>
    </rPh>
    <rPh sb="2" eb="4">
      <t>ケンセツ</t>
    </rPh>
    <rPh sb="4" eb="6">
      <t>コウギョウ</t>
    </rPh>
    <rPh sb="6" eb="9">
      <t>カブ</t>
    </rPh>
    <phoneticPr fontId="3"/>
  </si>
  <si>
    <t>（株）技工団</t>
  </si>
  <si>
    <t>山陰西部国道事務所（一般土木Ｃ等級工事）における各年度毎の受注業者ごとの当初契約金額および受注割合</t>
    <rPh sb="0" eb="2">
      <t>サンイン</t>
    </rPh>
    <rPh sb="2" eb="4">
      <t>セイブ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3"/>
  </si>
  <si>
    <t>新光産業（株）</t>
    <rPh sb="0" eb="2">
      <t>シンコウ</t>
    </rPh>
    <rPh sb="2" eb="4">
      <t>サンギョウ</t>
    </rPh>
    <rPh sb="4" eb="7">
      <t>カブ</t>
    </rPh>
    <phoneticPr fontId="3"/>
  </si>
  <si>
    <t>日立建設（株）</t>
  </si>
  <si>
    <t>（株）技工団</t>
    <rPh sb="0" eb="3">
      <t>カブ</t>
    </rPh>
    <rPh sb="3" eb="5">
      <t>ギコウ</t>
    </rPh>
    <rPh sb="5" eb="6">
      <t>ダン</t>
    </rPh>
    <phoneticPr fontId="3"/>
  </si>
  <si>
    <t>嶋田工業（株）</t>
  </si>
  <si>
    <t>洋林建設（株）</t>
    <rPh sb="0" eb="1">
      <t>ヨウ</t>
    </rPh>
    <rPh sb="1" eb="2">
      <t>リン</t>
    </rPh>
    <rPh sb="2" eb="4">
      <t>ケンセツ</t>
    </rPh>
    <rPh sb="4" eb="7">
      <t>カブ</t>
    </rPh>
    <phoneticPr fontId="3"/>
  </si>
  <si>
    <t>日立建設（株）</t>
    <rPh sb="0" eb="2">
      <t>ヒタチ</t>
    </rPh>
    <rPh sb="2" eb="4">
      <t>ケンセツ</t>
    </rPh>
    <rPh sb="4" eb="7">
      <t>カブ</t>
    </rPh>
    <phoneticPr fontId="3"/>
  </si>
  <si>
    <t>井森工業（株）</t>
    <rPh sb="0" eb="2">
      <t>イモリ</t>
    </rPh>
    <rPh sb="2" eb="4">
      <t>コウギョウ</t>
    </rPh>
    <rPh sb="4" eb="7">
      <t>カブ</t>
    </rPh>
    <phoneticPr fontId="3"/>
  </si>
  <si>
    <t>（株）コプロス</t>
  </si>
  <si>
    <t>協和建設工業（株）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</si>
</sst>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&quot;社&quot;"/>
    <numFmt numFmtId="178" formatCode="#,##0.000;[Red]\-#,##0.000"/>
    <numFmt numFmtId="179" formatCode="#,##0.0000;[Red]\-#,##0.000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5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5" fillId="2" borderId="0" xfId="0" applyFont="1" applyFill="1">
      <alignment vertical="center"/>
    </xf>
    <xf numFmtId="0" fontId="5" fillId="2" borderId="1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2" applyNumberFormat="1" applyFont="1" applyFill="1" applyBorder="1" applyAlignment="1">
      <alignment horizontal="center"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" fontId="5" fillId="0" borderId="5" xfId="0" applyNumberFormat="1" applyFont="1" applyFill="1" applyBorder="1" applyAlignment="1">
      <alignment vertical="center" shrinkToFit="1"/>
    </xf>
    <xf numFmtId="38" fontId="5" fillId="2" borderId="7" xfId="1" applyFont="1" applyFill="1" applyBorder="1" applyAlignment="1">
      <alignment vertical="center" shrinkToFit="1"/>
    </xf>
    <xf numFmtId="176" fontId="5" fillId="2" borderId="8" xfId="2" applyNumberFormat="1" applyFont="1" applyFill="1" applyBorder="1" applyAlignment="1">
      <alignment vertical="center" shrinkToFit="1"/>
    </xf>
    <xf numFmtId="0" fontId="7" fillId="0" borderId="9" xfId="0" applyFont="1" applyFill="1" applyBorder="1">
      <alignment vertical="center"/>
    </xf>
    <xf numFmtId="177" fontId="5" fillId="2" borderId="6" xfId="0" applyNumberFormat="1" applyFont="1" applyFill="1" applyBorder="1" applyAlignment="1">
      <alignment vertical="center" shrinkToFit="1"/>
    </xf>
    <xf numFmtId="0" fontId="5" fillId="0" borderId="9" xfId="0" applyFont="1" applyFill="1" applyBorder="1">
      <alignment vertical="center"/>
    </xf>
    <xf numFmtId="38" fontId="5" fillId="0" borderId="7" xfId="1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5" xfId="2" applyNumberFormat="1" applyFont="1" applyBorder="1" applyAlignment="1">
      <alignment horizontal="center" vertical="center" shrinkToFit="1"/>
    </xf>
    <xf numFmtId="177" fontId="5" fillId="2" borderId="5" xfId="0" applyNumberFormat="1" applyFont="1" applyFill="1" applyBorder="1" applyAlignment="1">
      <alignment vertical="center" shrinkToFit="1"/>
    </xf>
    <xf numFmtId="0" fontId="5" fillId="0" borderId="10" xfId="0" applyNumberFormat="1" applyFont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1" fontId="5" fillId="0" borderId="10" xfId="0" applyNumberFormat="1" applyFont="1" applyFill="1" applyBorder="1" applyAlignment="1">
      <alignment vertical="center" shrinkToFit="1"/>
    </xf>
    <xf numFmtId="38" fontId="5" fillId="0" borderId="12" xfId="0" applyNumberFormat="1" applyFont="1" applyBorder="1" applyAlignment="1">
      <alignment vertical="center" shrinkToFit="1"/>
    </xf>
    <xf numFmtId="178" fontId="5" fillId="0" borderId="13" xfId="0" applyNumberFormat="1" applyFont="1" applyBorder="1" applyAlignment="1">
      <alignment vertical="center" shrinkToFit="1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>
      <alignment vertical="center"/>
    </xf>
    <xf numFmtId="0" fontId="5" fillId="0" borderId="5" xfId="0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9" xfId="0" applyFont="1" applyBorder="1">
      <alignment vertical="center"/>
    </xf>
    <xf numFmtId="38" fontId="5" fillId="0" borderId="9" xfId="1" applyFont="1" applyBorder="1">
      <alignment vertical="center"/>
    </xf>
    <xf numFmtId="40" fontId="5" fillId="0" borderId="13" xfId="0" applyNumberFormat="1" applyFont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179" fontId="5" fillId="0" borderId="13" xfId="0" applyNumberFormat="1" applyFont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1" fontId="5" fillId="0" borderId="15" xfId="0" applyNumberFormat="1" applyFont="1" applyFill="1" applyBorder="1" applyAlignment="1">
      <alignment vertical="center" shrinkToFit="1"/>
    </xf>
    <xf numFmtId="1" fontId="5" fillId="0" borderId="16" xfId="0" applyNumberFormat="1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0" fontId="5" fillId="0" borderId="10" xfId="0" applyNumberFormat="1" applyFont="1" applyBorder="1">
      <alignment vertical="center"/>
    </xf>
    <xf numFmtId="0" fontId="5" fillId="0" borderId="11" xfId="0" applyFont="1" applyFill="1" applyBorder="1">
      <alignment vertical="center"/>
    </xf>
    <xf numFmtId="1" fontId="7" fillId="0" borderId="10" xfId="0" applyNumberFormat="1" applyFont="1" applyFill="1" applyBorder="1">
      <alignment vertical="center"/>
    </xf>
    <xf numFmtId="38" fontId="7" fillId="0" borderId="12" xfId="0" applyNumberFormat="1" applyFont="1" applyBorder="1">
      <alignment vertical="center"/>
    </xf>
    <xf numFmtId="178" fontId="7" fillId="0" borderId="13" xfId="0" applyNumberFormat="1" applyFont="1" applyBorder="1">
      <alignment vertical="center"/>
    </xf>
    <xf numFmtId="1" fontId="5" fillId="0" borderId="10" xfId="0" applyNumberFormat="1" applyFont="1" applyFill="1" applyBorder="1">
      <alignment vertical="center"/>
    </xf>
    <xf numFmtId="38" fontId="5" fillId="0" borderId="12" xfId="0" applyNumberFormat="1" applyFont="1" applyBorder="1">
      <alignment vertical="center"/>
    </xf>
    <xf numFmtId="0" fontId="4" fillId="0" borderId="18" xfId="0" applyFont="1" applyBorder="1" applyAlignment="1">
      <alignment horizontal="left" vertical="center"/>
    </xf>
    <xf numFmtId="0" fontId="5" fillId="2" borderId="5" xfId="2" applyNumberFormat="1" applyFont="1" applyFill="1" applyBorder="1" applyAlignment="1">
      <alignment vertical="center" shrinkToFit="1"/>
    </xf>
  </cellXfs>
  <cellStyles count="6">
    <cellStyle name="パーセント" xfId="2" builtinId="5"/>
    <cellStyle name="パーセント 2" xfId="3"/>
    <cellStyle name="桁区切り" xfId="1" builtinId="6"/>
    <cellStyle name="桁区切り 2" xfId="4"/>
    <cellStyle name="標準" xfId="0" builtinId="0"/>
    <cellStyle name="標準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.125" style="36" customWidth="1"/>
    <col min="3" max="3" width="20.75" style="3" customWidth="1"/>
    <col min="4" max="4" width="13.5" style="3" bestFit="1" customWidth="1"/>
    <col min="5" max="5" width="14.75" style="3" customWidth="1"/>
    <col min="6" max="6" width="14.625" style="3" customWidth="1"/>
    <col min="7" max="7" width="3.125" style="37" customWidth="1"/>
    <col min="8" max="8" width="20.75" style="37" customWidth="1"/>
    <col min="9" max="9" width="13.5" style="37" bestFit="1" customWidth="1"/>
    <col min="10" max="10" width="14.75" style="3" customWidth="1"/>
    <col min="11" max="11" width="14.5" style="3" customWidth="1"/>
    <col min="12" max="16384" width="9" style="3"/>
  </cols>
  <sheetData>
    <row r="1" spans="1:11" ht="47.25" customHeight="1" thickBo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>
      <c r="B3" s="10">
        <v>1</v>
      </c>
      <c r="C3" s="11" t="s">
        <v>9</v>
      </c>
      <c r="D3" s="12">
        <v>2</v>
      </c>
      <c r="E3" s="13">
        <v>531630000</v>
      </c>
      <c r="F3" s="14">
        <f>E3/$E$23</f>
        <v>0.36941068562256363</v>
      </c>
      <c r="G3" s="10">
        <v>1</v>
      </c>
      <c r="H3" s="11" t="s">
        <v>10</v>
      </c>
      <c r="I3" s="12">
        <v>2</v>
      </c>
      <c r="J3" s="13">
        <v>382811000</v>
      </c>
      <c r="K3" s="14">
        <f>J3/$J$23</f>
        <v>0.54299355603750921</v>
      </c>
    </row>
    <row r="4" spans="1:11" s="4" customFormat="1" ht="17.25" customHeight="1">
      <c r="B4" s="10">
        <v>2</v>
      </c>
      <c r="C4" s="15" t="s">
        <v>11</v>
      </c>
      <c r="D4" s="12">
        <v>2</v>
      </c>
      <c r="E4" s="13">
        <v>358270000</v>
      </c>
      <c r="F4" s="14">
        <f t="shared" ref="F4:F7" si="0">E4/$E$23</f>
        <v>0.24894901780937093</v>
      </c>
      <c r="G4" s="10">
        <v>2</v>
      </c>
      <c r="H4" s="11" t="s">
        <v>12</v>
      </c>
      <c r="I4" s="12">
        <v>1</v>
      </c>
      <c r="J4" s="13">
        <v>176990000</v>
      </c>
      <c r="K4" s="14">
        <f>J4/$J$23</f>
        <v>0.25104928929178821</v>
      </c>
    </row>
    <row r="5" spans="1:11" s="4" customFormat="1" ht="17.25" customHeight="1">
      <c r="B5" s="10">
        <v>3</v>
      </c>
      <c r="C5" s="16" t="s">
        <v>13</v>
      </c>
      <c r="D5" s="12">
        <v>1</v>
      </c>
      <c r="E5" s="13">
        <v>267960000</v>
      </c>
      <c r="F5" s="14">
        <f t="shared" si="0"/>
        <v>0.18619582664526485</v>
      </c>
      <c r="G5" s="10">
        <v>3</v>
      </c>
      <c r="H5" s="17" t="s">
        <v>14</v>
      </c>
      <c r="I5" s="12">
        <v>1</v>
      </c>
      <c r="J5" s="13">
        <v>145200000</v>
      </c>
      <c r="K5" s="14">
        <f>J5/$J$23</f>
        <v>0.20595715467070261</v>
      </c>
    </row>
    <row r="6" spans="1:11" s="4" customFormat="1" ht="17.25" customHeight="1">
      <c r="B6" s="10">
        <v>4</v>
      </c>
      <c r="C6" s="11" t="s">
        <v>15</v>
      </c>
      <c r="D6" s="12">
        <v>1</v>
      </c>
      <c r="E6" s="13">
        <v>108240000</v>
      </c>
      <c r="F6" s="14">
        <f t="shared" si="0"/>
        <v>7.5212107314836046E-2</v>
      </c>
      <c r="G6" s="10">
        <v>4</v>
      </c>
      <c r="H6" s="16"/>
      <c r="I6" s="12"/>
      <c r="J6" s="13"/>
      <c r="K6" s="14"/>
    </row>
    <row r="7" spans="1:11" s="4" customFormat="1" ht="17.25" customHeight="1">
      <c r="B7" s="10">
        <v>5</v>
      </c>
      <c r="C7" s="16" t="s">
        <v>16</v>
      </c>
      <c r="D7" s="12">
        <v>1</v>
      </c>
      <c r="E7" s="13">
        <v>87010000</v>
      </c>
      <c r="F7" s="14">
        <f t="shared" si="0"/>
        <v>6.0460139111824504E-2</v>
      </c>
      <c r="G7" s="10">
        <v>5</v>
      </c>
      <c r="H7" s="16"/>
      <c r="I7" s="12"/>
      <c r="J7" s="13"/>
      <c r="K7" s="14"/>
    </row>
    <row r="8" spans="1:11" s="4" customFormat="1" ht="17.25" customHeight="1">
      <c r="B8" s="10">
        <v>6</v>
      </c>
      <c r="C8" s="11" t="s">
        <v>17</v>
      </c>
      <c r="D8" s="12">
        <v>1</v>
      </c>
      <c r="E8" s="13">
        <v>86020000</v>
      </c>
      <c r="F8" s="14">
        <f>E8/$E$23</f>
        <v>5.9772223496140031E-2</v>
      </c>
      <c r="G8" s="10">
        <v>6</v>
      </c>
      <c r="H8" s="16"/>
      <c r="I8" s="12"/>
      <c r="J8" s="13"/>
      <c r="K8" s="14"/>
    </row>
    <row r="9" spans="1:11" s="4" customFormat="1" ht="17.25" customHeight="1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4" customFormat="1" ht="17.25" customHeight="1">
      <c r="B10" s="10">
        <v>8</v>
      </c>
      <c r="C10" s="11"/>
      <c r="D10" s="12"/>
      <c r="E10" s="13"/>
      <c r="F10" s="14"/>
      <c r="G10" s="10">
        <v>8</v>
      </c>
      <c r="H10" s="11"/>
      <c r="I10" s="12"/>
      <c r="J10" s="13"/>
      <c r="K10" s="14"/>
    </row>
    <row r="11" spans="1:11" s="4" customFormat="1" ht="17.25" customHeight="1">
      <c r="B11" s="10">
        <v>9</v>
      </c>
      <c r="C11" s="16"/>
      <c r="D11" s="12"/>
      <c r="E11" s="13"/>
      <c r="F11" s="14"/>
      <c r="G11" s="10">
        <v>9</v>
      </c>
      <c r="H11" s="16"/>
      <c r="I11" s="12"/>
      <c r="J11" s="13"/>
      <c r="K11" s="14"/>
    </row>
    <row r="12" spans="1:11" s="4" customFormat="1" ht="17.25" customHeight="1">
      <c r="B12" s="10">
        <v>10</v>
      </c>
      <c r="C12" s="11"/>
      <c r="D12" s="12"/>
      <c r="E12" s="18"/>
      <c r="F12" s="14"/>
      <c r="G12" s="10">
        <v>10</v>
      </c>
      <c r="H12" s="11"/>
      <c r="I12" s="12"/>
      <c r="J12" s="18"/>
      <c r="K12" s="14"/>
    </row>
    <row r="13" spans="1:11" s="19" customFormat="1" ht="17.25" customHeight="1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19" customFormat="1" ht="17.25" customHeight="1">
      <c r="B14" s="10">
        <v>12</v>
      </c>
      <c r="C14" s="11"/>
      <c r="D14" s="12"/>
      <c r="E14" s="18"/>
      <c r="F14" s="14"/>
      <c r="G14" s="10">
        <v>12</v>
      </c>
      <c r="H14" s="11"/>
      <c r="I14" s="12"/>
      <c r="J14" s="18"/>
      <c r="K14" s="14"/>
    </row>
    <row r="15" spans="1:11" s="19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9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9" customFormat="1" ht="17.25" customHeight="1">
      <c r="B17" s="10">
        <v>15</v>
      </c>
      <c r="C17" s="16"/>
      <c r="D17" s="12"/>
      <c r="E17" s="13"/>
      <c r="F17" s="14"/>
      <c r="G17" s="10">
        <v>15</v>
      </c>
      <c r="H17" s="16"/>
      <c r="I17" s="12"/>
      <c r="J17" s="13"/>
      <c r="K17" s="14"/>
    </row>
    <row r="18" spans="2:11" s="19" customFormat="1" ht="17.25" customHeight="1">
      <c r="B18" s="10">
        <v>16</v>
      </c>
      <c r="C18" s="16"/>
      <c r="D18" s="12"/>
      <c r="E18" s="13"/>
      <c r="F18" s="14"/>
      <c r="G18" s="10">
        <v>16</v>
      </c>
      <c r="H18" s="16"/>
      <c r="I18" s="12"/>
      <c r="J18" s="13"/>
      <c r="K18" s="14"/>
    </row>
    <row r="19" spans="2:11" s="19" customFormat="1" ht="17.25" customHeight="1">
      <c r="B19" s="20">
        <v>17</v>
      </c>
      <c r="C19" s="16"/>
      <c r="D19" s="12"/>
      <c r="E19" s="13"/>
      <c r="F19" s="14"/>
      <c r="G19" s="20">
        <v>17</v>
      </c>
      <c r="H19" s="16"/>
      <c r="I19" s="12"/>
      <c r="J19" s="13"/>
      <c r="K19" s="14"/>
    </row>
    <row r="20" spans="2:11" s="19" customFormat="1" ht="17.25" customHeight="1">
      <c r="B20" s="20">
        <v>18</v>
      </c>
      <c r="C20" s="16"/>
      <c r="D20" s="12"/>
      <c r="E20" s="13"/>
      <c r="F20" s="14"/>
      <c r="G20" s="20">
        <v>18</v>
      </c>
      <c r="H20" s="16"/>
      <c r="I20" s="12"/>
      <c r="J20" s="13"/>
      <c r="K20" s="14"/>
    </row>
    <row r="21" spans="2:11" s="19" customFormat="1" ht="17.25" customHeight="1">
      <c r="B21" s="20">
        <v>19</v>
      </c>
      <c r="C21" s="16"/>
      <c r="D21" s="12"/>
      <c r="E21" s="13"/>
      <c r="F21" s="14"/>
      <c r="G21" s="20">
        <v>19</v>
      </c>
      <c r="H21" s="16"/>
      <c r="I21" s="12"/>
      <c r="J21" s="13"/>
      <c r="K21" s="14"/>
    </row>
    <row r="22" spans="2:11" s="19" customFormat="1" ht="17.25" customHeight="1">
      <c r="B22" s="20">
        <v>20</v>
      </c>
      <c r="C22" s="16"/>
      <c r="D22" s="21"/>
      <c r="E22" s="18"/>
      <c r="F22" s="14"/>
      <c r="G22" s="20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SUM(D3:D21)</f>
        <v>8</v>
      </c>
      <c r="E23" s="25">
        <f>SUM(E3:E21)</f>
        <v>1439130000</v>
      </c>
      <c r="F23" s="26"/>
      <c r="G23" s="22"/>
      <c r="H23" s="23" t="s">
        <v>18</v>
      </c>
      <c r="I23" s="24">
        <f>SUM(I3:I21)</f>
        <v>4</v>
      </c>
      <c r="J23" s="25">
        <f>SUM(J3:J21)</f>
        <v>705001000</v>
      </c>
      <c r="K23" s="26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9"/>
      <c r="H24" s="29"/>
      <c r="I24" s="29"/>
      <c r="J24" s="29"/>
      <c r="K24" s="29"/>
    </row>
    <row r="25" spans="2:11" s="19" customFormat="1" ht="19.899999999999999" customHeight="1">
      <c r="B25" s="30" t="s">
        <v>20</v>
      </c>
      <c r="G25" s="31"/>
      <c r="H25" s="31"/>
      <c r="I25" s="31"/>
    </row>
    <row r="26" spans="2:11" s="19" customFormat="1" ht="19.899999999999999" customHeight="1">
      <c r="B26" s="30" t="s">
        <v>21</v>
      </c>
      <c r="G26" s="31"/>
      <c r="H26" s="31"/>
      <c r="I26" s="31"/>
    </row>
    <row r="27" spans="2:11" s="19" customFormat="1" ht="11.25">
      <c r="B27" s="32"/>
      <c r="G27" s="31"/>
      <c r="H27" s="31"/>
      <c r="I27" s="31"/>
    </row>
    <row r="28" spans="2:11" s="19" customFormat="1" ht="11.25">
      <c r="B28" s="32"/>
      <c r="G28" s="31"/>
      <c r="H28" s="31"/>
      <c r="I28" s="31"/>
    </row>
    <row r="29" spans="2:11" s="19" customFormat="1" ht="11.25">
      <c r="B29" s="32"/>
      <c r="G29" s="31"/>
      <c r="H29" s="31"/>
      <c r="I29" s="31"/>
    </row>
    <row r="30" spans="2:11" s="34" customFormat="1" ht="12">
      <c r="B30" s="33"/>
      <c r="G30" s="35"/>
      <c r="H30" s="35"/>
      <c r="I30" s="35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" style="36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>
      <c r="A1" s="1"/>
      <c r="B1" s="2" t="s">
        <v>110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>
      <c r="B3" s="10">
        <v>1</v>
      </c>
      <c r="C3" s="15" t="s">
        <v>111</v>
      </c>
      <c r="D3" s="12">
        <v>4</v>
      </c>
      <c r="E3" s="18">
        <v>955900000</v>
      </c>
      <c r="F3" s="14">
        <f>E3/E$23</f>
        <v>0.3683295892849574</v>
      </c>
      <c r="G3" s="10">
        <v>1</v>
      </c>
      <c r="H3" s="11" t="s">
        <v>112</v>
      </c>
      <c r="I3" s="12">
        <v>3</v>
      </c>
      <c r="J3" s="18">
        <v>618420000</v>
      </c>
      <c r="K3" s="14">
        <f>J3/J$23</f>
        <v>0.34582026204096694</v>
      </c>
    </row>
    <row r="4" spans="1:11" s="4" customFormat="1" ht="17.25" customHeight="1">
      <c r="B4" s="10">
        <v>2</v>
      </c>
      <c r="C4" s="11" t="s">
        <v>113</v>
      </c>
      <c r="D4" s="12">
        <v>3</v>
      </c>
      <c r="E4" s="18">
        <v>686730000</v>
      </c>
      <c r="F4" s="14">
        <f t="shared" ref="F4:F7" si="0">E4/E$23</f>
        <v>0.26461238502945789</v>
      </c>
      <c r="G4" s="10">
        <v>2</v>
      </c>
      <c r="H4" s="15" t="s">
        <v>114</v>
      </c>
      <c r="I4" s="12">
        <v>2</v>
      </c>
      <c r="J4" s="18">
        <v>491700000</v>
      </c>
      <c r="K4" s="14">
        <f>J4/J$23</f>
        <v>0.274958479424248</v>
      </c>
    </row>
    <row r="5" spans="1:11" s="4" customFormat="1" ht="17.25" customHeight="1">
      <c r="B5" s="10">
        <v>3</v>
      </c>
      <c r="C5" s="11" t="s">
        <v>115</v>
      </c>
      <c r="D5" s="12">
        <v>2</v>
      </c>
      <c r="E5" s="18">
        <v>428450000</v>
      </c>
      <c r="F5" s="14">
        <f t="shared" si="0"/>
        <v>0.16509134065188827</v>
      </c>
      <c r="G5" s="10">
        <v>3</v>
      </c>
      <c r="H5" s="11" t="s">
        <v>116</v>
      </c>
      <c r="I5" s="12">
        <v>1</v>
      </c>
      <c r="J5" s="18">
        <v>217800000</v>
      </c>
      <c r="K5" s="14">
        <f t="shared" ref="K5:K8" si="1">J5/J$23</f>
        <v>0.12179368887248569</v>
      </c>
    </row>
    <row r="6" spans="1:11" s="4" customFormat="1" ht="17.25" customHeight="1">
      <c r="B6" s="10">
        <v>4</v>
      </c>
      <c r="C6" s="11" t="s">
        <v>117</v>
      </c>
      <c r="D6" s="12">
        <v>2</v>
      </c>
      <c r="E6" s="13">
        <v>278300000</v>
      </c>
      <c r="F6" s="14">
        <f t="shared" si="0"/>
        <v>0.10723519688043064</v>
      </c>
      <c r="G6" s="10">
        <v>4</v>
      </c>
      <c r="H6" s="11" t="s">
        <v>118</v>
      </c>
      <c r="I6" s="12">
        <v>1</v>
      </c>
      <c r="J6" s="13">
        <v>213400000</v>
      </c>
      <c r="K6" s="14">
        <f t="shared" si="1"/>
        <v>0.11933321030940518</v>
      </c>
    </row>
    <row r="7" spans="1:11" s="4" customFormat="1" ht="17.25" customHeight="1">
      <c r="B7" s="10">
        <v>5</v>
      </c>
      <c r="C7" s="11" t="s">
        <v>119</v>
      </c>
      <c r="D7" s="12">
        <v>1</v>
      </c>
      <c r="E7" s="18">
        <v>245850000</v>
      </c>
      <c r="F7" s="14">
        <f t="shared" si="0"/>
        <v>9.4731488153265805E-2</v>
      </c>
      <c r="G7" s="10">
        <v>5</v>
      </c>
      <c r="H7" s="11" t="s">
        <v>117</v>
      </c>
      <c r="I7" s="12">
        <v>1</v>
      </c>
      <c r="J7" s="18">
        <v>148500000</v>
      </c>
      <c r="K7" s="14">
        <f t="shared" si="1"/>
        <v>8.3041151503967528E-2</v>
      </c>
    </row>
    <row r="8" spans="1:11" s="19" customFormat="1" ht="17.25" customHeight="1">
      <c r="B8" s="10">
        <v>6</v>
      </c>
      <c r="C8" s="11"/>
      <c r="D8" s="12"/>
      <c r="E8" s="13"/>
      <c r="F8" s="14"/>
      <c r="G8" s="10">
        <v>6</v>
      </c>
      <c r="H8" s="11" t="s">
        <v>120</v>
      </c>
      <c r="I8" s="12">
        <v>1</v>
      </c>
      <c r="J8" s="13">
        <v>98450000</v>
      </c>
      <c r="K8" s="14">
        <f t="shared" si="1"/>
        <v>5.5053207848926616E-2</v>
      </c>
    </row>
    <row r="9" spans="1:11" s="4" customFormat="1" ht="17.25" customHeight="1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19" customFormat="1" ht="17.25" customHeight="1">
      <c r="B10" s="10">
        <v>8</v>
      </c>
      <c r="C10" s="11"/>
      <c r="D10" s="12"/>
      <c r="E10" s="13"/>
      <c r="F10" s="14"/>
      <c r="G10" s="10">
        <v>8</v>
      </c>
      <c r="H10" s="11"/>
      <c r="I10" s="12"/>
      <c r="J10" s="13"/>
      <c r="K10" s="14"/>
    </row>
    <row r="11" spans="1:11" s="4" customFormat="1" ht="17.25" customHeight="1">
      <c r="B11" s="10">
        <v>9</v>
      </c>
      <c r="C11" s="11"/>
      <c r="D11" s="12"/>
      <c r="E11" s="18"/>
      <c r="F11" s="14"/>
      <c r="G11" s="10">
        <v>9</v>
      </c>
      <c r="H11" s="11"/>
      <c r="I11" s="12"/>
      <c r="J11" s="18"/>
      <c r="K11" s="14"/>
    </row>
    <row r="12" spans="1:11" s="4" customFormat="1" ht="17.25" customHeight="1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4" customFormat="1" ht="17.25" customHeight="1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19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9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9" customFormat="1" ht="17.25" customHeight="1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9" customFormat="1" ht="17.25" customHeight="1">
      <c r="B18" s="10">
        <v>16</v>
      </c>
      <c r="C18" s="11"/>
      <c r="D18" s="12"/>
      <c r="E18" s="18"/>
      <c r="F18" s="14"/>
      <c r="G18" s="10">
        <v>16</v>
      </c>
      <c r="H18" s="11"/>
      <c r="I18" s="12"/>
      <c r="J18" s="18"/>
      <c r="K18" s="14"/>
    </row>
    <row r="19" spans="2:11" s="19" customFormat="1" ht="17.25" customHeight="1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9" customFormat="1" ht="17.25" customHeight="1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9" customFormat="1" ht="17.25" customHeight="1">
      <c r="B21" s="10">
        <v>19</v>
      </c>
      <c r="C21" s="16"/>
      <c r="D21" s="21"/>
      <c r="E21" s="18"/>
      <c r="F21" s="14"/>
      <c r="G21" s="10">
        <v>19</v>
      </c>
      <c r="H21" s="16"/>
      <c r="I21" s="21"/>
      <c r="J21" s="18"/>
      <c r="K21" s="14"/>
    </row>
    <row r="22" spans="2:11" s="19" customFormat="1" ht="17.25" customHeight="1">
      <c r="B22" s="10">
        <v>20</v>
      </c>
      <c r="C22" s="16"/>
      <c r="D22" s="21"/>
      <c r="E22" s="18"/>
      <c r="F22" s="14"/>
      <c r="G22" s="10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12</v>
      </c>
      <c r="E23" s="25">
        <f>SUM(E3:E22)</f>
        <v>2595230000</v>
      </c>
      <c r="F23" s="44"/>
      <c r="G23" s="22"/>
      <c r="H23" s="23" t="s">
        <v>18</v>
      </c>
      <c r="I23" s="24">
        <f>SUM(I3:I22)</f>
        <v>9</v>
      </c>
      <c r="J23" s="25">
        <f>SUM(J3:J22)</f>
        <v>1788270000</v>
      </c>
      <c r="K23" s="44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" style="36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4" ht="47.25" customHeight="1" thickBot="1">
      <c r="A1" s="1"/>
      <c r="B1" s="2" t="s">
        <v>121</v>
      </c>
      <c r="C1" s="2"/>
      <c r="D1" s="2"/>
      <c r="E1" s="2"/>
      <c r="F1" s="2"/>
      <c r="G1" s="2"/>
      <c r="H1" s="2"/>
      <c r="I1" s="2"/>
      <c r="J1" s="2"/>
      <c r="K1" s="2"/>
    </row>
    <row r="2" spans="1:14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4" s="4" customFormat="1" ht="17.25" customHeight="1">
      <c r="B3" s="10">
        <v>1</v>
      </c>
      <c r="C3" s="11" t="s">
        <v>122</v>
      </c>
      <c r="D3" s="12">
        <v>2</v>
      </c>
      <c r="E3" s="13">
        <v>526680000</v>
      </c>
      <c r="F3" s="14">
        <f>E3/E$23</f>
        <v>0.65204957102001904</v>
      </c>
      <c r="G3" s="10">
        <v>1</v>
      </c>
      <c r="H3" s="11" t="s">
        <v>123</v>
      </c>
      <c r="I3" s="12">
        <v>3</v>
      </c>
      <c r="J3" s="13">
        <v>685850000</v>
      </c>
      <c r="K3" s="14">
        <f>J3/J$23</f>
        <v>0.31283710895361383</v>
      </c>
    </row>
    <row r="4" spans="1:14" s="4" customFormat="1" ht="17.25" customHeight="1">
      <c r="B4" s="10">
        <v>2</v>
      </c>
      <c r="C4" s="11" t="s">
        <v>124</v>
      </c>
      <c r="D4" s="12">
        <v>1</v>
      </c>
      <c r="E4" s="13">
        <v>281050000</v>
      </c>
      <c r="F4" s="14">
        <f t="shared" ref="F4:F8" si="0">E4/E$23</f>
        <v>0.34795042897998091</v>
      </c>
      <c r="G4" s="10">
        <v>2</v>
      </c>
      <c r="H4" s="11" t="s">
        <v>125</v>
      </c>
      <c r="I4" s="12">
        <v>5</v>
      </c>
      <c r="J4" s="13">
        <v>490545000</v>
      </c>
      <c r="K4" s="14">
        <f t="shared" ref="K4:K10" si="1">J4/J$23</f>
        <v>0.22375254007676676</v>
      </c>
      <c r="N4" s="19"/>
    </row>
    <row r="5" spans="1:14" s="4" customFormat="1" ht="17.25" customHeight="1">
      <c r="B5" s="10">
        <v>3</v>
      </c>
      <c r="C5" s="11"/>
      <c r="D5" s="12"/>
      <c r="E5" s="13"/>
      <c r="F5" s="14">
        <f t="shared" si="0"/>
        <v>0</v>
      </c>
      <c r="G5" s="10">
        <v>3</v>
      </c>
      <c r="H5" s="11" t="s">
        <v>126</v>
      </c>
      <c r="I5" s="12">
        <v>1</v>
      </c>
      <c r="J5" s="13">
        <v>255200000</v>
      </c>
      <c r="K5" s="14">
        <f t="shared" si="1"/>
        <v>0.11640450565715862</v>
      </c>
    </row>
    <row r="6" spans="1:14" s="19" customFormat="1" ht="17.25" customHeight="1">
      <c r="B6" s="10">
        <v>4</v>
      </c>
      <c r="C6" s="11"/>
      <c r="D6" s="12"/>
      <c r="E6" s="13"/>
      <c r="F6" s="14">
        <f t="shared" si="0"/>
        <v>0</v>
      </c>
      <c r="G6" s="10">
        <v>4</v>
      </c>
      <c r="H6" s="11" t="s">
        <v>127</v>
      </c>
      <c r="I6" s="12">
        <v>1</v>
      </c>
      <c r="J6" s="18">
        <v>205700000</v>
      </c>
      <c r="K6" s="14">
        <f t="shared" si="1"/>
        <v>9.382604550814079E-2</v>
      </c>
      <c r="N6" s="4"/>
    </row>
    <row r="7" spans="1:14" s="4" customFormat="1" ht="17.25" customHeight="1">
      <c r="B7" s="10">
        <v>5</v>
      </c>
      <c r="C7" s="11"/>
      <c r="D7" s="43"/>
      <c r="E7" s="18"/>
      <c r="F7" s="14">
        <f t="shared" si="0"/>
        <v>0</v>
      </c>
      <c r="G7" s="10">
        <v>5</v>
      </c>
      <c r="H7" s="11" t="s">
        <v>128</v>
      </c>
      <c r="I7" s="12">
        <v>1</v>
      </c>
      <c r="J7" s="18">
        <v>198880000</v>
      </c>
      <c r="K7" s="14">
        <f t="shared" si="1"/>
        <v>9.0715235443164996E-2</v>
      </c>
    </row>
    <row r="8" spans="1:14" s="19" customFormat="1" ht="17.25" customHeight="1">
      <c r="B8" s="10">
        <v>6</v>
      </c>
      <c r="C8" s="11"/>
      <c r="D8" s="12"/>
      <c r="E8" s="18"/>
      <c r="F8" s="14">
        <f t="shared" si="0"/>
        <v>0</v>
      </c>
      <c r="G8" s="10">
        <v>6</v>
      </c>
      <c r="H8" s="11" t="s">
        <v>129</v>
      </c>
      <c r="I8" s="12">
        <v>1</v>
      </c>
      <c r="J8" s="13">
        <v>143000000</v>
      </c>
      <c r="K8" s="14">
        <f t="shared" si="1"/>
        <v>6.522666265271819E-2</v>
      </c>
      <c r="N8" s="4"/>
    </row>
    <row r="9" spans="1:14" s="4" customFormat="1" ht="17.25" customHeight="1">
      <c r="B9" s="10">
        <v>7</v>
      </c>
      <c r="C9" s="11"/>
      <c r="D9" s="12"/>
      <c r="E9" s="18"/>
      <c r="F9" s="14"/>
      <c r="G9" s="10">
        <v>7</v>
      </c>
      <c r="H9" s="11" t="s">
        <v>35</v>
      </c>
      <c r="I9" s="12">
        <v>1</v>
      </c>
      <c r="J9" s="18">
        <v>139480000</v>
      </c>
      <c r="K9" s="14">
        <f t="shared" si="1"/>
        <v>6.3621083264343598E-2</v>
      </c>
      <c r="N9" s="19"/>
    </row>
    <row r="10" spans="1:14" s="4" customFormat="1" ht="17.25" customHeight="1">
      <c r="B10" s="10">
        <v>8</v>
      </c>
      <c r="C10" s="11"/>
      <c r="D10" s="12"/>
      <c r="E10" s="13"/>
      <c r="F10" s="14"/>
      <c r="G10" s="10">
        <v>8</v>
      </c>
      <c r="H10" s="11" t="s">
        <v>130</v>
      </c>
      <c r="I10" s="12">
        <v>1</v>
      </c>
      <c r="J10" s="13">
        <v>73700000</v>
      </c>
      <c r="K10" s="14">
        <f t="shared" si="1"/>
        <v>3.3616818444093227E-2</v>
      </c>
    </row>
    <row r="11" spans="1:14" s="4" customFormat="1" ht="17.25" customHeight="1">
      <c r="B11" s="10">
        <v>9</v>
      </c>
      <c r="C11" s="11"/>
      <c r="D11" s="12"/>
      <c r="E11" s="18"/>
      <c r="F11" s="14"/>
      <c r="G11" s="10">
        <v>9</v>
      </c>
      <c r="H11" s="11"/>
      <c r="I11" s="12"/>
      <c r="J11" s="18"/>
      <c r="K11" s="14"/>
    </row>
    <row r="12" spans="1:14" s="4" customFormat="1" ht="17.25" customHeight="1">
      <c r="B12" s="10">
        <v>10</v>
      </c>
      <c r="C12" s="45"/>
      <c r="D12" s="12"/>
      <c r="E12" s="13"/>
      <c r="F12" s="14"/>
      <c r="G12" s="10">
        <v>10</v>
      </c>
      <c r="H12" s="45"/>
      <c r="I12" s="12"/>
      <c r="J12" s="13"/>
      <c r="K12" s="14"/>
      <c r="N12" s="19"/>
    </row>
    <row r="13" spans="1:14" s="19" customFormat="1" ht="17.25" customHeight="1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4" s="4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8"/>
      <c r="K14" s="14"/>
      <c r="N14" s="19"/>
    </row>
    <row r="15" spans="1:14" s="4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  <c r="N15" s="19"/>
    </row>
    <row r="16" spans="1:14" s="19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4" s="19" customFormat="1" ht="17.25" customHeight="1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4" s="19" customFormat="1" ht="17.25" customHeight="1">
      <c r="B18" s="10">
        <v>16</v>
      </c>
      <c r="C18" s="11"/>
      <c r="D18" s="12"/>
      <c r="E18" s="18"/>
      <c r="F18" s="14"/>
      <c r="G18" s="10">
        <v>16</v>
      </c>
      <c r="H18" s="11"/>
      <c r="I18" s="12"/>
      <c r="J18" s="18"/>
      <c r="K18" s="14"/>
    </row>
    <row r="19" spans="2:14" s="19" customFormat="1" ht="17.25" customHeight="1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4" s="19" customFormat="1" ht="17.25" customHeight="1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4" s="19" customFormat="1" ht="17.25" customHeight="1">
      <c r="B21" s="10">
        <v>19</v>
      </c>
      <c r="C21" s="16"/>
      <c r="D21" s="21"/>
      <c r="E21" s="18"/>
      <c r="F21" s="14"/>
      <c r="G21" s="10">
        <v>19</v>
      </c>
      <c r="H21" s="16"/>
      <c r="I21" s="21"/>
      <c r="J21" s="18"/>
      <c r="K21" s="14"/>
    </row>
    <row r="22" spans="2:14" s="19" customFormat="1" ht="17.25" customHeight="1">
      <c r="B22" s="10">
        <v>20</v>
      </c>
      <c r="C22" s="16"/>
      <c r="D22" s="21"/>
      <c r="E22" s="18"/>
      <c r="F22" s="14"/>
      <c r="G22" s="10">
        <v>20</v>
      </c>
      <c r="H22" s="16"/>
      <c r="I22" s="21"/>
      <c r="J22" s="18"/>
      <c r="K22" s="14"/>
    </row>
    <row r="23" spans="2:14" s="19" customFormat="1" ht="17.25" customHeight="1" thickBot="1">
      <c r="B23" s="22"/>
      <c r="C23" s="23" t="s">
        <v>18</v>
      </c>
      <c r="D23" s="24">
        <f>SUM(D3:D22)</f>
        <v>3</v>
      </c>
      <c r="E23" s="25">
        <f>SUM(E3:E22)</f>
        <v>807730000</v>
      </c>
      <c r="F23" s="44"/>
      <c r="G23" s="22"/>
      <c r="H23" s="23" t="s">
        <v>18</v>
      </c>
      <c r="I23" s="24">
        <f>SUM(I3:I22)</f>
        <v>14</v>
      </c>
      <c r="J23" s="25">
        <f>SUM(J3:J22)</f>
        <v>2192355000</v>
      </c>
      <c r="K23" s="44"/>
    </row>
    <row r="24" spans="2:14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4" s="19" customFormat="1" ht="19.899999999999999" customHeight="1">
      <c r="B25" s="30" t="s">
        <v>20</v>
      </c>
      <c r="G25" s="32"/>
      <c r="N25" s="34"/>
    </row>
    <row r="26" spans="2:14" s="19" customFormat="1" ht="19.899999999999999" customHeight="1">
      <c r="B26" s="30" t="s">
        <v>21</v>
      </c>
      <c r="G26" s="32"/>
      <c r="N26" s="3"/>
    </row>
    <row r="27" spans="2:14" s="19" customFormat="1" ht="11.25">
      <c r="B27" s="32"/>
      <c r="G27" s="32"/>
      <c r="N27" s="3"/>
    </row>
    <row r="28" spans="2:14" s="19" customFormat="1" ht="11.25">
      <c r="B28" s="32"/>
      <c r="G28" s="32"/>
      <c r="N28" s="3"/>
    </row>
    <row r="29" spans="2:14" s="34" customFormat="1" ht="12">
      <c r="B29" s="33"/>
      <c r="G29" s="33"/>
      <c r="N29" s="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" style="36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>
      <c r="A1" s="1"/>
      <c r="B1" s="2" t="s">
        <v>131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>
      <c r="B3" s="10">
        <v>1</v>
      </c>
      <c r="C3" s="11" t="s">
        <v>124</v>
      </c>
      <c r="D3" s="12">
        <v>1</v>
      </c>
      <c r="E3" s="13">
        <v>297000000</v>
      </c>
      <c r="F3" s="14">
        <f>E3/E$23</f>
        <v>0.22113022113022113</v>
      </c>
      <c r="G3" s="10">
        <v>1</v>
      </c>
      <c r="H3" s="11" t="s">
        <v>132</v>
      </c>
      <c r="I3" s="12">
        <v>1</v>
      </c>
      <c r="J3" s="18">
        <v>275000000</v>
      </c>
      <c r="K3" s="14">
        <f>J3/J$23</f>
        <v>0.2043201451490311</v>
      </c>
    </row>
    <row r="4" spans="1:11" s="4" customFormat="1" ht="17.25" customHeight="1">
      <c r="B4" s="10">
        <v>2</v>
      </c>
      <c r="C4" s="11" t="s">
        <v>133</v>
      </c>
      <c r="D4" s="12">
        <v>1</v>
      </c>
      <c r="E4" s="18">
        <v>275000000</v>
      </c>
      <c r="F4" s="14">
        <f t="shared" ref="F4:F10" si="0">E4/E$23</f>
        <v>0.20475020475020475</v>
      </c>
      <c r="G4" s="10">
        <v>2</v>
      </c>
      <c r="H4" s="11" t="s">
        <v>123</v>
      </c>
      <c r="I4" s="12">
        <v>1</v>
      </c>
      <c r="J4" s="18">
        <v>265320000</v>
      </c>
      <c r="K4" s="14">
        <f t="shared" ref="K4:K8" si="1">J4/J$23</f>
        <v>0.19712807603978522</v>
      </c>
    </row>
    <row r="5" spans="1:11" s="19" customFormat="1" ht="17.25" customHeight="1">
      <c r="B5" s="10">
        <v>3</v>
      </c>
      <c r="C5" s="11" t="s">
        <v>134</v>
      </c>
      <c r="D5" s="12">
        <v>1</v>
      </c>
      <c r="E5" s="18">
        <v>263450000</v>
      </c>
      <c r="F5" s="14">
        <f t="shared" si="0"/>
        <v>0.19615069615069616</v>
      </c>
      <c r="G5" s="10">
        <v>3</v>
      </c>
      <c r="H5" s="11" t="s">
        <v>135</v>
      </c>
      <c r="I5" s="12">
        <v>1</v>
      </c>
      <c r="J5" s="13">
        <v>242660000</v>
      </c>
      <c r="K5" s="14">
        <f t="shared" si="1"/>
        <v>0.18029209607950505</v>
      </c>
    </row>
    <row r="6" spans="1:11" s="4" customFormat="1" ht="17.25" customHeight="1">
      <c r="B6" s="10">
        <v>4</v>
      </c>
      <c r="C6" s="11" t="s">
        <v>136</v>
      </c>
      <c r="D6" s="12">
        <v>1</v>
      </c>
      <c r="E6" s="18">
        <v>254870000</v>
      </c>
      <c r="F6" s="14">
        <f t="shared" si="0"/>
        <v>0.18976248976248977</v>
      </c>
      <c r="G6" s="10">
        <v>4</v>
      </c>
      <c r="H6" s="11" t="s">
        <v>137</v>
      </c>
      <c r="I6" s="12">
        <v>1</v>
      </c>
      <c r="J6" s="18">
        <v>204050000</v>
      </c>
      <c r="K6" s="14">
        <f t="shared" si="1"/>
        <v>0.1516055477005811</v>
      </c>
    </row>
    <row r="7" spans="1:11" s="4" customFormat="1" ht="17.25" customHeight="1">
      <c r="B7" s="10">
        <v>5</v>
      </c>
      <c r="C7" s="11" t="s">
        <v>114</v>
      </c>
      <c r="D7" s="12">
        <v>1</v>
      </c>
      <c r="E7" s="18">
        <v>252780000</v>
      </c>
      <c r="F7" s="14">
        <f t="shared" si="0"/>
        <v>0.18820638820638821</v>
      </c>
      <c r="G7" s="10">
        <v>5</v>
      </c>
      <c r="H7" s="11" t="s">
        <v>138</v>
      </c>
      <c r="I7" s="12">
        <v>1</v>
      </c>
      <c r="J7" s="18">
        <v>185350000</v>
      </c>
      <c r="K7" s="14">
        <f t="shared" si="1"/>
        <v>0.13771177783044697</v>
      </c>
    </row>
    <row r="8" spans="1:11" s="19" customFormat="1" ht="17.25" customHeight="1">
      <c r="B8" s="10">
        <v>6</v>
      </c>
      <c r="C8" s="11"/>
      <c r="D8" s="12"/>
      <c r="E8" s="18"/>
      <c r="F8" s="14">
        <f t="shared" si="0"/>
        <v>0</v>
      </c>
      <c r="G8" s="10">
        <v>6</v>
      </c>
      <c r="H8" s="11" t="s">
        <v>139</v>
      </c>
      <c r="I8" s="12">
        <v>1</v>
      </c>
      <c r="J8" s="18">
        <v>173547000</v>
      </c>
      <c r="K8" s="14">
        <f t="shared" si="1"/>
        <v>0.12894235720065056</v>
      </c>
    </row>
    <row r="9" spans="1:11" s="4" customFormat="1" ht="17.25" customHeight="1">
      <c r="B9" s="10">
        <v>7</v>
      </c>
      <c r="C9" s="11"/>
      <c r="D9" s="12"/>
      <c r="E9" s="18"/>
      <c r="F9" s="14">
        <f t="shared" si="0"/>
        <v>0</v>
      </c>
      <c r="G9" s="10">
        <v>7</v>
      </c>
      <c r="H9" s="11"/>
      <c r="I9" s="12"/>
      <c r="J9" s="13"/>
      <c r="K9" s="14"/>
    </row>
    <row r="10" spans="1:11" s="4" customFormat="1" ht="17.25" customHeight="1">
      <c r="B10" s="10">
        <v>8</v>
      </c>
      <c r="C10" s="11"/>
      <c r="D10" s="12"/>
      <c r="E10" s="13"/>
      <c r="F10" s="14">
        <f t="shared" si="0"/>
        <v>0</v>
      </c>
      <c r="G10" s="10">
        <v>8</v>
      </c>
      <c r="H10" s="11"/>
      <c r="I10" s="12"/>
      <c r="J10" s="18"/>
      <c r="K10" s="14"/>
    </row>
    <row r="11" spans="1:11" s="19" customFormat="1" ht="17.25" customHeight="1">
      <c r="B11" s="10">
        <v>9</v>
      </c>
      <c r="C11" s="11"/>
      <c r="D11" s="12"/>
      <c r="E11" s="13"/>
      <c r="F11" s="14"/>
      <c r="G11" s="10">
        <v>9</v>
      </c>
      <c r="H11" s="11"/>
      <c r="I11" s="12"/>
      <c r="J11" s="13"/>
      <c r="K11" s="14"/>
    </row>
    <row r="12" spans="1:11" s="19" customFormat="1" ht="17.25" customHeight="1">
      <c r="B12" s="10">
        <v>10</v>
      </c>
      <c r="C12" s="11"/>
      <c r="D12" s="12"/>
      <c r="E12" s="18"/>
      <c r="F12" s="14"/>
      <c r="G12" s="10">
        <v>10</v>
      </c>
      <c r="H12" s="11"/>
      <c r="I12" s="12"/>
      <c r="J12" s="18"/>
      <c r="K12" s="14"/>
    </row>
    <row r="13" spans="1:11" s="4" customFormat="1" ht="17.25" customHeight="1">
      <c r="B13" s="10">
        <v>11</v>
      </c>
      <c r="C13" s="11"/>
      <c r="D13" s="12"/>
      <c r="E13" s="18"/>
      <c r="F13" s="14"/>
      <c r="G13" s="10">
        <v>11</v>
      </c>
      <c r="H13" s="11"/>
      <c r="I13" s="12"/>
      <c r="J13" s="18"/>
      <c r="K13" s="14"/>
    </row>
    <row r="14" spans="1:11" s="4" customFormat="1" ht="17.25" customHeight="1">
      <c r="B14" s="10">
        <v>12</v>
      </c>
      <c r="C14" s="11"/>
      <c r="D14" s="12"/>
      <c r="E14" s="18"/>
      <c r="F14" s="14"/>
      <c r="G14" s="10">
        <v>12</v>
      </c>
      <c r="H14" s="11"/>
      <c r="I14" s="12"/>
      <c r="J14" s="18"/>
      <c r="K14" s="14"/>
    </row>
    <row r="15" spans="1:11" s="4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9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4" customFormat="1" ht="17.25" customHeight="1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9" customFormat="1" ht="17.25" customHeight="1">
      <c r="B18" s="10">
        <v>16</v>
      </c>
      <c r="C18" s="11"/>
      <c r="D18" s="12"/>
      <c r="E18" s="18"/>
      <c r="F18" s="14"/>
      <c r="G18" s="10">
        <v>16</v>
      </c>
      <c r="H18" s="11"/>
      <c r="I18" s="12"/>
      <c r="J18" s="18"/>
      <c r="K18" s="14"/>
    </row>
    <row r="19" spans="2:11" s="19" customFormat="1" ht="17.25" customHeight="1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9" customFormat="1" ht="17.25" customHeight="1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9" customFormat="1" ht="17.25" customHeight="1">
      <c r="B21" s="10">
        <v>19</v>
      </c>
      <c r="C21" s="16"/>
      <c r="D21" s="21"/>
      <c r="E21" s="18"/>
      <c r="F21" s="14"/>
      <c r="G21" s="10">
        <v>19</v>
      </c>
      <c r="H21" s="16"/>
      <c r="I21" s="21"/>
      <c r="J21" s="18"/>
      <c r="K21" s="14"/>
    </row>
    <row r="22" spans="2:11" s="19" customFormat="1" ht="17.25" customHeight="1">
      <c r="B22" s="10">
        <v>20</v>
      </c>
      <c r="C22" s="16"/>
      <c r="D22" s="21"/>
      <c r="E22" s="18"/>
      <c r="F22" s="14"/>
      <c r="G22" s="10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5</v>
      </c>
      <c r="E23" s="25">
        <f>SUM(E3:E22)</f>
        <v>1343100000</v>
      </c>
      <c r="F23" s="26"/>
      <c r="G23" s="22"/>
      <c r="H23" s="23" t="s">
        <v>18</v>
      </c>
      <c r="I23" s="24">
        <f>SUM(I3:I22)</f>
        <v>6</v>
      </c>
      <c r="J23" s="25">
        <f>SUM(J3:J22)</f>
        <v>1345927000</v>
      </c>
      <c r="K23" s="26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5" width="13.875" style="3" bestFit="1" customWidth="1"/>
    <col min="6" max="6" width="14.625" style="3" customWidth="1"/>
    <col min="7" max="7" width="3" style="36" customWidth="1"/>
    <col min="8" max="8" width="20.75" style="3" customWidth="1"/>
    <col min="9" max="9" width="13.5" style="3" customWidth="1"/>
    <col min="10" max="10" width="13.875" style="3" bestFit="1" customWidth="1"/>
    <col min="11" max="11" width="14.625" style="3" customWidth="1"/>
    <col min="12" max="16384" width="9" style="3"/>
  </cols>
  <sheetData>
    <row r="1" spans="1:11" ht="47.25" customHeight="1" thickBot="1">
      <c r="A1" s="1"/>
      <c r="B1" s="2" t="s">
        <v>140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>
      <c r="B3" s="10">
        <v>1</v>
      </c>
      <c r="C3" s="46" t="s">
        <v>124</v>
      </c>
      <c r="D3" s="12">
        <v>2</v>
      </c>
      <c r="E3" s="13">
        <v>490600000</v>
      </c>
      <c r="F3" s="14">
        <f t="shared" ref="F3:F9" si="0">E3/E$23</f>
        <v>0.28917287480629955</v>
      </c>
      <c r="G3" s="10">
        <v>1</v>
      </c>
      <c r="H3" s="46" t="s">
        <v>141</v>
      </c>
      <c r="I3" s="12">
        <v>3</v>
      </c>
      <c r="J3" s="13">
        <v>743710000</v>
      </c>
      <c r="K3" s="14">
        <f>J3/J$23</f>
        <v>0.26813830082571211</v>
      </c>
    </row>
    <row r="4" spans="1:11" s="4" customFormat="1" ht="17.25" customHeight="1">
      <c r="B4" s="10">
        <v>2</v>
      </c>
      <c r="C4" s="11" t="s">
        <v>142</v>
      </c>
      <c r="D4" s="12">
        <v>2</v>
      </c>
      <c r="E4" s="13">
        <v>339768000</v>
      </c>
      <c r="F4" s="14">
        <f t="shared" si="0"/>
        <v>0.2002684250452238</v>
      </c>
      <c r="G4" s="10">
        <v>2</v>
      </c>
      <c r="H4" s="46" t="s">
        <v>138</v>
      </c>
      <c r="I4" s="12">
        <v>2</v>
      </c>
      <c r="J4" s="13">
        <v>522500000</v>
      </c>
      <c r="K4" s="14">
        <f t="shared" ref="K4:K10" si="1">J4/J$23</f>
        <v>0.18838292100608378</v>
      </c>
    </row>
    <row r="5" spans="1:11" s="4" customFormat="1" ht="17.25" customHeight="1">
      <c r="B5" s="10">
        <v>3</v>
      </c>
      <c r="C5" s="46" t="s">
        <v>138</v>
      </c>
      <c r="D5" s="12">
        <v>1</v>
      </c>
      <c r="E5" s="13">
        <v>216700000</v>
      </c>
      <c r="F5" s="14">
        <f t="shared" si="0"/>
        <v>0.12772882586735654</v>
      </c>
      <c r="G5" s="10">
        <v>3</v>
      </c>
      <c r="H5" s="11" t="s">
        <v>137</v>
      </c>
      <c r="I5" s="12">
        <v>2</v>
      </c>
      <c r="J5" s="13">
        <v>390830000</v>
      </c>
      <c r="K5" s="14">
        <f t="shared" si="1"/>
        <v>0.14091042491255065</v>
      </c>
    </row>
    <row r="6" spans="1:11" s="19" customFormat="1" ht="17.25" customHeight="1">
      <c r="B6" s="10">
        <v>4</v>
      </c>
      <c r="C6" s="11" t="s">
        <v>45</v>
      </c>
      <c r="D6" s="12">
        <v>1</v>
      </c>
      <c r="E6" s="13">
        <v>216590000</v>
      </c>
      <c r="F6" s="14">
        <f t="shared" si="0"/>
        <v>0.12766398889991118</v>
      </c>
      <c r="G6" s="10">
        <v>4</v>
      </c>
      <c r="H6" s="11" t="s">
        <v>118</v>
      </c>
      <c r="I6" s="47">
        <v>2</v>
      </c>
      <c r="J6" s="48">
        <v>361240000</v>
      </c>
      <c r="K6" s="14">
        <f t="shared" si="1"/>
        <v>0.13024200264925875</v>
      </c>
    </row>
    <row r="7" spans="1:11" s="4" customFormat="1" ht="17.25" customHeight="1">
      <c r="B7" s="10">
        <v>5</v>
      </c>
      <c r="C7" s="11" t="s">
        <v>143</v>
      </c>
      <c r="D7" s="47">
        <v>1</v>
      </c>
      <c r="E7" s="48">
        <v>186780000</v>
      </c>
      <c r="F7" s="14">
        <f t="shared" si="0"/>
        <v>0.11009317072221898</v>
      </c>
      <c r="G7" s="10">
        <v>5</v>
      </c>
      <c r="H7" s="11" t="s">
        <v>144</v>
      </c>
      <c r="I7" s="12">
        <v>1</v>
      </c>
      <c r="J7" s="13">
        <v>275000000</v>
      </c>
      <c r="K7" s="14">
        <f t="shared" si="1"/>
        <v>9.9148905792675671E-2</v>
      </c>
    </row>
    <row r="8" spans="1:11" s="4" customFormat="1" ht="17.25" customHeight="1">
      <c r="B8" s="10">
        <v>6</v>
      </c>
      <c r="C8" s="11" t="s">
        <v>145</v>
      </c>
      <c r="D8" s="12">
        <v>1</v>
      </c>
      <c r="E8" s="18">
        <v>150150000</v>
      </c>
      <c r="F8" s="14">
        <f t="shared" si="0"/>
        <v>8.8502460562914553E-2</v>
      </c>
      <c r="G8" s="10">
        <v>6</v>
      </c>
      <c r="H8" s="11" t="s">
        <v>146</v>
      </c>
      <c r="I8" s="12">
        <v>2</v>
      </c>
      <c r="J8" s="18">
        <v>210980000</v>
      </c>
      <c r="K8" s="14">
        <f t="shared" si="1"/>
        <v>7.6067040524140775E-2</v>
      </c>
    </row>
    <row r="9" spans="1:11" s="4" customFormat="1" ht="17.25" customHeight="1">
      <c r="B9" s="10">
        <v>7</v>
      </c>
      <c r="C9" s="11" t="s">
        <v>147</v>
      </c>
      <c r="D9" s="12">
        <v>1</v>
      </c>
      <c r="E9" s="18">
        <v>95975000</v>
      </c>
      <c r="F9" s="14">
        <f t="shared" si="0"/>
        <v>5.6570254096075419E-2</v>
      </c>
      <c r="G9" s="10">
        <v>7</v>
      </c>
      <c r="H9" s="11" t="s">
        <v>148</v>
      </c>
      <c r="I9" s="12">
        <v>2</v>
      </c>
      <c r="J9" s="18">
        <v>196306000</v>
      </c>
      <c r="K9" s="14">
        <f t="shared" si="1"/>
        <v>7.0776454911043604E-2</v>
      </c>
    </row>
    <row r="10" spans="1:11" s="4" customFormat="1" ht="17.25" customHeight="1">
      <c r="B10" s="10">
        <v>8</v>
      </c>
      <c r="C10" s="16"/>
      <c r="D10" s="12"/>
      <c r="E10" s="13"/>
      <c r="F10" s="14"/>
      <c r="G10" s="10">
        <v>8</v>
      </c>
      <c r="H10" s="16" t="s">
        <v>135</v>
      </c>
      <c r="I10" s="12">
        <v>1</v>
      </c>
      <c r="J10" s="13">
        <v>73040000</v>
      </c>
      <c r="K10" s="14">
        <f t="shared" si="1"/>
        <v>2.6333949378534657E-2</v>
      </c>
    </row>
    <row r="11" spans="1:11" s="4" customFormat="1" ht="17.25" customHeight="1">
      <c r="B11" s="10">
        <v>9</v>
      </c>
      <c r="C11" s="11"/>
      <c r="D11" s="12"/>
      <c r="E11" s="13"/>
      <c r="F11" s="14"/>
      <c r="G11" s="10">
        <v>9</v>
      </c>
      <c r="H11" s="11"/>
      <c r="I11" s="12"/>
      <c r="J11" s="13"/>
      <c r="K11" s="14"/>
    </row>
    <row r="12" spans="1:11" s="19" customFormat="1" ht="17.25" customHeight="1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19" customFormat="1" ht="17.25" customHeight="1">
      <c r="B13" s="10">
        <v>11</v>
      </c>
      <c r="C13" s="11"/>
      <c r="D13" s="47"/>
      <c r="E13" s="48"/>
      <c r="F13" s="14"/>
      <c r="G13" s="10">
        <v>11</v>
      </c>
      <c r="H13" s="11"/>
      <c r="I13" s="47"/>
      <c r="J13" s="48"/>
      <c r="K13" s="14"/>
    </row>
    <row r="14" spans="1:11" s="4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9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9" customFormat="1" ht="17.25" customHeight="1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9" customFormat="1" ht="17.25" customHeight="1">
      <c r="B18" s="10">
        <v>16</v>
      </c>
      <c r="C18" s="11"/>
      <c r="D18" s="12"/>
      <c r="E18" s="18"/>
      <c r="F18" s="14"/>
      <c r="G18" s="10">
        <v>16</v>
      </c>
      <c r="H18" s="11"/>
      <c r="I18" s="12"/>
      <c r="J18" s="18"/>
      <c r="K18" s="14"/>
    </row>
    <row r="19" spans="2:11" s="19" customFormat="1" ht="17.25" customHeight="1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9" customFormat="1" ht="17.25" customHeight="1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9" customFormat="1" ht="17.25" customHeight="1">
      <c r="B21" s="10">
        <v>19</v>
      </c>
      <c r="C21" s="11"/>
      <c r="D21" s="12"/>
      <c r="E21" s="13"/>
      <c r="F21" s="14"/>
      <c r="G21" s="10">
        <v>19</v>
      </c>
      <c r="H21" s="11"/>
      <c r="I21" s="12"/>
      <c r="J21" s="13"/>
      <c r="K21" s="14"/>
    </row>
    <row r="22" spans="2:11" s="19" customFormat="1" ht="17.25" customHeight="1">
      <c r="B22" s="10">
        <v>20</v>
      </c>
      <c r="C22" s="16"/>
      <c r="D22" s="12"/>
      <c r="E22" s="13"/>
      <c r="F22" s="14"/>
      <c r="G22" s="10">
        <v>20</v>
      </c>
      <c r="H22" s="16"/>
      <c r="I22" s="12"/>
      <c r="J22" s="13"/>
      <c r="K22" s="14"/>
    </row>
    <row r="23" spans="2:11" s="19" customFormat="1" ht="17.25" customHeight="1" thickBot="1">
      <c r="B23" s="49"/>
      <c r="C23" s="50" t="s">
        <v>18</v>
      </c>
      <c r="D23" s="51">
        <f>SUM(D3:D22)</f>
        <v>9</v>
      </c>
      <c r="E23" s="52">
        <f>SUM(E3:E22)</f>
        <v>1696563000</v>
      </c>
      <c r="F23" s="53"/>
      <c r="G23" s="49"/>
      <c r="H23" s="50" t="s">
        <v>18</v>
      </c>
      <c r="I23" s="54">
        <f>SUM(I3:I22)</f>
        <v>15</v>
      </c>
      <c r="J23" s="55">
        <f>SUM(J3:J22)</f>
        <v>2773606000</v>
      </c>
      <c r="K23" s="53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" style="36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>
      <c r="A1" s="1"/>
      <c r="B1" s="2" t="s">
        <v>149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9" customFormat="1" ht="17.25" customHeight="1">
      <c r="B3" s="10">
        <v>1</v>
      </c>
      <c r="C3" s="11" t="s">
        <v>147</v>
      </c>
      <c r="D3" s="12">
        <v>4</v>
      </c>
      <c r="E3" s="18">
        <v>1061500000</v>
      </c>
      <c r="F3" s="14">
        <f t="shared" ref="F3:F10" si="0">E3/E$23</f>
        <v>0.42654384561322861</v>
      </c>
      <c r="G3" s="10">
        <v>1</v>
      </c>
      <c r="H3" s="11" t="s">
        <v>150</v>
      </c>
      <c r="I3" s="12">
        <v>2</v>
      </c>
      <c r="J3" s="18">
        <v>484440000</v>
      </c>
      <c r="K3" s="14">
        <f>J3/J$23</f>
        <v>0.1611887855940268</v>
      </c>
    </row>
    <row r="4" spans="1:11" s="4" customFormat="1" ht="17.25" customHeight="1">
      <c r="B4" s="10">
        <v>2</v>
      </c>
      <c r="C4" s="11" t="s">
        <v>151</v>
      </c>
      <c r="D4" s="12">
        <v>2</v>
      </c>
      <c r="E4" s="13">
        <v>394350000</v>
      </c>
      <c r="F4" s="14">
        <f t="shared" si="0"/>
        <v>0.15846214368118389</v>
      </c>
      <c r="G4" s="10">
        <v>2</v>
      </c>
      <c r="H4" s="11" t="s">
        <v>152</v>
      </c>
      <c r="I4" s="12">
        <v>2</v>
      </c>
      <c r="J4" s="13">
        <v>459800000</v>
      </c>
      <c r="K4" s="14">
        <f t="shared" ref="K4:K13" si="1">J4/J$23</f>
        <v>0.15299026425591097</v>
      </c>
    </row>
    <row r="5" spans="1:11" s="4" customFormat="1" ht="17.25" customHeight="1">
      <c r="B5" s="10">
        <v>3</v>
      </c>
      <c r="C5" s="11" t="s">
        <v>153</v>
      </c>
      <c r="D5" s="12">
        <v>1</v>
      </c>
      <c r="E5" s="13">
        <v>287100000</v>
      </c>
      <c r="F5" s="14">
        <f t="shared" si="0"/>
        <v>0.1153657447720753</v>
      </c>
      <c r="G5" s="10">
        <v>3</v>
      </c>
      <c r="H5" s="11" t="s">
        <v>151</v>
      </c>
      <c r="I5" s="12">
        <v>2</v>
      </c>
      <c r="J5" s="13">
        <v>410300000</v>
      </c>
      <c r="K5" s="14">
        <f t="shared" si="1"/>
        <v>0.13652002049630335</v>
      </c>
    </row>
    <row r="6" spans="1:11" s="4" customFormat="1" ht="17.25" customHeight="1">
      <c r="B6" s="10">
        <v>4</v>
      </c>
      <c r="C6" s="11" t="s">
        <v>154</v>
      </c>
      <c r="D6" s="12">
        <v>1</v>
      </c>
      <c r="E6" s="18">
        <v>262900000</v>
      </c>
      <c r="F6" s="14">
        <f t="shared" si="0"/>
        <v>0.10564142912078926</v>
      </c>
      <c r="G6" s="10">
        <v>4</v>
      </c>
      <c r="H6" s="11" t="s">
        <v>45</v>
      </c>
      <c r="I6" s="12">
        <v>2</v>
      </c>
      <c r="J6" s="18">
        <v>338580000</v>
      </c>
      <c r="K6" s="14">
        <f t="shared" si="1"/>
        <v>0.11265646731571627</v>
      </c>
    </row>
    <row r="7" spans="1:11" s="19" customFormat="1" ht="17.25" customHeight="1">
      <c r="B7" s="10">
        <v>5</v>
      </c>
      <c r="C7" s="11" t="s">
        <v>155</v>
      </c>
      <c r="D7" s="12">
        <v>1</v>
      </c>
      <c r="E7" s="13">
        <v>199100000</v>
      </c>
      <c r="F7" s="14">
        <f t="shared" si="0"/>
        <v>8.0004596949216966E-2</v>
      </c>
      <c r="G7" s="10">
        <v>5</v>
      </c>
      <c r="H7" s="11" t="s">
        <v>153</v>
      </c>
      <c r="I7" s="12">
        <v>1</v>
      </c>
      <c r="J7" s="13">
        <v>286000000</v>
      </c>
      <c r="K7" s="14">
        <f t="shared" si="1"/>
        <v>9.5161408388844154E-2</v>
      </c>
    </row>
    <row r="8" spans="1:11" s="4" customFormat="1" ht="17.25" customHeight="1">
      <c r="B8" s="10">
        <v>6</v>
      </c>
      <c r="C8" s="11" t="s">
        <v>156</v>
      </c>
      <c r="D8" s="12">
        <v>1</v>
      </c>
      <c r="E8" s="18">
        <v>126500000</v>
      </c>
      <c r="F8" s="14">
        <f t="shared" si="0"/>
        <v>5.083164999535885E-2</v>
      </c>
      <c r="G8" s="10">
        <v>6</v>
      </c>
      <c r="H8" s="11" t="s">
        <v>157</v>
      </c>
      <c r="I8" s="12">
        <v>1</v>
      </c>
      <c r="J8" s="18">
        <v>264000000</v>
      </c>
      <c r="K8" s="14">
        <f t="shared" si="1"/>
        <v>8.7841300051240759E-2</v>
      </c>
    </row>
    <row r="9" spans="1:11" s="4" customFormat="1" ht="17.25" customHeight="1">
      <c r="B9" s="10">
        <v>7</v>
      </c>
      <c r="C9" s="11" t="s">
        <v>142</v>
      </c>
      <c r="D9" s="12">
        <v>1</v>
      </c>
      <c r="E9" s="13">
        <v>123882000</v>
      </c>
      <c r="F9" s="14">
        <f t="shared" si="0"/>
        <v>4.9779655847628813E-2</v>
      </c>
      <c r="G9" s="10">
        <v>7</v>
      </c>
      <c r="H9" s="11" t="s">
        <v>119</v>
      </c>
      <c r="I9" s="12">
        <v>1</v>
      </c>
      <c r="J9" s="13">
        <v>228470000</v>
      </c>
      <c r="K9" s="14">
        <f>J9/J$23</f>
        <v>7.6019325086011266E-2</v>
      </c>
    </row>
    <row r="10" spans="1:11" s="4" customFormat="1" ht="17.25" customHeight="1">
      <c r="B10" s="10">
        <v>8</v>
      </c>
      <c r="C10" s="11" t="s">
        <v>158</v>
      </c>
      <c r="D10" s="12">
        <v>2</v>
      </c>
      <c r="E10" s="13">
        <v>33275000</v>
      </c>
      <c r="F10" s="14">
        <f t="shared" si="0"/>
        <v>1.3370934020518307E-2</v>
      </c>
      <c r="G10" s="10">
        <v>8</v>
      </c>
      <c r="H10" s="11" t="s">
        <v>159</v>
      </c>
      <c r="I10" s="12">
        <v>1</v>
      </c>
      <c r="J10" s="13">
        <v>192280000</v>
      </c>
      <c r="K10" s="14">
        <f t="shared" si="1"/>
        <v>6.397774687065369E-2</v>
      </c>
    </row>
    <row r="11" spans="1:11" s="4" customFormat="1" ht="17.25" customHeight="1">
      <c r="B11" s="10">
        <v>9</v>
      </c>
      <c r="C11" s="11"/>
      <c r="D11" s="43"/>
      <c r="E11" s="13"/>
      <c r="F11" s="14"/>
      <c r="G11" s="10">
        <v>9</v>
      </c>
      <c r="H11" s="11" t="s">
        <v>134</v>
      </c>
      <c r="I11" s="12">
        <v>1</v>
      </c>
      <c r="J11" s="13">
        <v>177100000</v>
      </c>
      <c r="K11" s="14">
        <f t="shared" si="1"/>
        <v>5.8926872117707342E-2</v>
      </c>
    </row>
    <row r="12" spans="1:11" s="4" customFormat="1" ht="17.25" customHeight="1">
      <c r="B12" s="10">
        <v>10</v>
      </c>
      <c r="C12" s="11"/>
      <c r="D12" s="12"/>
      <c r="E12" s="18"/>
      <c r="F12" s="14"/>
      <c r="G12" s="10">
        <v>10</v>
      </c>
      <c r="H12" s="11" t="s">
        <v>160</v>
      </c>
      <c r="I12" s="12">
        <v>1</v>
      </c>
      <c r="J12" s="18">
        <v>146850000</v>
      </c>
      <c r="K12" s="14">
        <f t="shared" si="1"/>
        <v>4.8861723153502672E-2</v>
      </c>
    </row>
    <row r="13" spans="1:11" s="4" customFormat="1" ht="17.25" customHeight="1">
      <c r="B13" s="10">
        <v>11</v>
      </c>
      <c r="C13" s="11"/>
      <c r="D13" s="12"/>
      <c r="E13" s="18"/>
      <c r="F13" s="14"/>
      <c r="G13" s="10">
        <v>11</v>
      </c>
      <c r="H13" s="11" t="s">
        <v>161</v>
      </c>
      <c r="I13" s="12">
        <v>1</v>
      </c>
      <c r="J13" s="18">
        <v>17600000</v>
      </c>
      <c r="K13" s="14">
        <f t="shared" si="1"/>
        <v>5.8560866700827175E-3</v>
      </c>
    </row>
    <row r="14" spans="1:11" s="19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9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9" customFormat="1" ht="17.25" customHeight="1">
      <c r="B17" s="10">
        <v>15</v>
      </c>
      <c r="C17" s="39"/>
      <c r="D17" s="12"/>
      <c r="E17" s="18"/>
      <c r="F17" s="14"/>
      <c r="G17" s="10">
        <v>15</v>
      </c>
      <c r="H17" s="39"/>
      <c r="I17" s="12"/>
      <c r="J17" s="18"/>
      <c r="K17" s="14"/>
    </row>
    <row r="18" spans="2:11" s="19" customFormat="1" ht="17.25" customHeight="1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9" customFormat="1" ht="17.25" customHeight="1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9" customFormat="1" ht="17.25" customHeight="1">
      <c r="B20" s="10">
        <v>18</v>
      </c>
      <c r="C20" s="11"/>
      <c r="D20" s="12"/>
      <c r="E20" s="18"/>
      <c r="F20" s="14"/>
      <c r="G20" s="10">
        <v>18</v>
      </c>
      <c r="H20" s="11"/>
      <c r="I20" s="12"/>
      <c r="J20" s="18"/>
      <c r="K20" s="14"/>
    </row>
    <row r="21" spans="2:11" s="19" customFormat="1" ht="17.25" customHeight="1">
      <c r="B21" s="10">
        <v>19</v>
      </c>
      <c r="C21" s="11"/>
      <c r="D21" s="12"/>
      <c r="E21" s="18"/>
      <c r="F21" s="14"/>
      <c r="G21" s="10">
        <v>19</v>
      </c>
      <c r="H21" s="11"/>
      <c r="I21" s="12"/>
      <c r="J21" s="18"/>
      <c r="K21" s="14"/>
    </row>
    <row r="22" spans="2:11" s="19" customFormat="1" ht="17.25" customHeight="1">
      <c r="B22" s="10">
        <v>20</v>
      </c>
      <c r="C22" s="11"/>
      <c r="D22" s="12"/>
      <c r="E22" s="18"/>
      <c r="F22" s="14"/>
      <c r="G22" s="10">
        <v>20</v>
      </c>
      <c r="H22" s="11"/>
      <c r="I22" s="12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13</v>
      </c>
      <c r="E23" s="25">
        <f>SUM(E3:E22)</f>
        <v>2488607000</v>
      </c>
      <c r="F23" s="44"/>
      <c r="G23" s="22"/>
      <c r="H23" s="23" t="s">
        <v>18</v>
      </c>
      <c r="I23" s="24">
        <f>SUM(I3:I22)</f>
        <v>15</v>
      </c>
      <c r="J23" s="25">
        <f>SUM(J3:J22)</f>
        <v>3005420000</v>
      </c>
      <c r="K23" s="44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" style="36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>
      <c r="A1" s="1"/>
      <c r="B1" s="56" t="s">
        <v>162</v>
      </c>
      <c r="C1" s="56"/>
      <c r="D1" s="56"/>
      <c r="E1" s="56"/>
      <c r="F1" s="56"/>
      <c r="G1" s="56"/>
      <c r="H1" s="56"/>
      <c r="I1" s="56"/>
      <c r="J1" s="56"/>
      <c r="K1" s="56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9" customFormat="1" ht="17.25" customHeight="1">
      <c r="B3" s="57">
        <v>1</v>
      </c>
      <c r="C3" s="11" t="s">
        <v>163</v>
      </c>
      <c r="D3" s="12">
        <v>4</v>
      </c>
      <c r="E3" s="13">
        <v>793672000</v>
      </c>
      <c r="F3" s="14">
        <f>E3/E$23</f>
        <v>0.33819876067534754</v>
      </c>
      <c r="G3" s="57">
        <v>1</v>
      </c>
      <c r="H3" s="11" t="s">
        <v>164</v>
      </c>
      <c r="I3" s="12">
        <v>4</v>
      </c>
      <c r="J3" s="13">
        <v>788370000</v>
      </c>
      <c r="K3" s="14">
        <f>J3/J$23</f>
        <v>0.37014848289218849</v>
      </c>
    </row>
    <row r="4" spans="1:11" s="4" customFormat="1" ht="17.25" customHeight="1">
      <c r="B4" s="57">
        <v>2</v>
      </c>
      <c r="C4" s="11" t="s">
        <v>165</v>
      </c>
      <c r="D4" s="12">
        <v>2</v>
      </c>
      <c r="E4" s="13">
        <v>522500000</v>
      </c>
      <c r="F4" s="14">
        <f t="shared" ref="F4" si="0">E4/E$23</f>
        <v>0.22264720495729862</v>
      </c>
      <c r="G4" s="57">
        <v>2</v>
      </c>
      <c r="H4" s="11" t="s">
        <v>166</v>
      </c>
      <c r="I4" s="12">
        <v>2</v>
      </c>
      <c r="J4" s="18">
        <v>454355000</v>
      </c>
      <c r="K4" s="14">
        <f t="shared" ref="K4:K9" si="1">J4/J$23</f>
        <v>0.21332472562943836</v>
      </c>
    </row>
    <row r="5" spans="1:11" s="4" customFormat="1" ht="17.25" customHeight="1">
      <c r="B5" s="57">
        <v>3</v>
      </c>
      <c r="C5" s="11" t="s">
        <v>167</v>
      </c>
      <c r="D5" s="12">
        <v>1</v>
      </c>
      <c r="E5" s="18">
        <v>206800000</v>
      </c>
      <c r="F5" s="14">
        <f>E5/E$23</f>
        <v>8.8121420067309761E-2</v>
      </c>
      <c r="G5" s="57">
        <v>3</v>
      </c>
      <c r="H5" s="11" t="s">
        <v>168</v>
      </c>
      <c r="I5" s="12">
        <v>1</v>
      </c>
      <c r="J5" s="13">
        <v>259600000</v>
      </c>
      <c r="K5" s="14">
        <f t="shared" si="1"/>
        <v>0.12188508715300193</v>
      </c>
    </row>
    <row r="6" spans="1:11" s="4" customFormat="1" ht="17.25" customHeight="1">
      <c r="B6" s="57">
        <v>4</v>
      </c>
      <c r="C6" s="11" t="s">
        <v>169</v>
      </c>
      <c r="D6" s="12">
        <v>1</v>
      </c>
      <c r="E6" s="18">
        <v>206360000</v>
      </c>
      <c r="F6" s="14">
        <f>E6/E$23</f>
        <v>8.7933927684187826E-2</v>
      </c>
      <c r="G6" s="57">
        <v>4</v>
      </c>
      <c r="H6" s="11" t="s">
        <v>170</v>
      </c>
      <c r="I6" s="12">
        <v>1</v>
      </c>
      <c r="J6" s="13">
        <v>225500000</v>
      </c>
      <c r="K6" s="14">
        <f t="shared" si="1"/>
        <v>0.10587475790832795</v>
      </c>
    </row>
    <row r="7" spans="1:11" s="4" customFormat="1" ht="17.25" customHeight="1">
      <c r="B7" s="57">
        <v>5</v>
      </c>
      <c r="C7" s="11" t="s">
        <v>171</v>
      </c>
      <c r="D7" s="12">
        <v>1</v>
      </c>
      <c r="E7" s="13">
        <v>198000000</v>
      </c>
      <c r="F7" s="14">
        <f t="shared" ref="F7:F10" si="2">E7/E$23</f>
        <v>8.4371572404871045E-2</v>
      </c>
      <c r="G7" s="57">
        <v>5</v>
      </c>
      <c r="H7" s="11" t="s">
        <v>172</v>
      </c>
      <c r="I7" s="12">
        <v>1</v>
      </c>
      <c r="J7" s="13">
        <v>171930000</v>
      </c>
      <c r="K7" s="14">
        <f t="shared" si="1"/>
        <v>8.0723047127178829E-2</v>
      </c>
    </row>
    <row r="8" spans="1:11" s="4" customFormat="1" ht="17.25" customHeight="1">
      <c r="B8" s="57">
        <v>6</v>
      </c>
      <c r="C8" s="11" t="s">
        <v>173</v>
      </c>
      <c r="D8" s="12">
        <v>1</v>
      </c>
      <c r="E8" s="13">
        <v>153230000</v>
      </c>
      <c r="F8" s="14">
        <f t="shared" si="2"/>
        <v>6.5294222422214096E-2</v>
      </c>
      <c r="G8" s="57">
        <v>6</v>
      </c>
      <c r="H8" s="11" t="s">
        <v>174</v>
      </c>
      <c r="I8" s="12">
        <v>1</v>
      </c>
      <c r="J8" s="18">
        <v>119020000</v>
      </c>
      <c r="K8" s="14">
        <f>J8/J$23</f>
        <v>5.5881213686249195E-2</v>
      </c>
    </row>
    <row r="9" spans="1:11" s="4" customFormat="1" ht="17.25" customHeight="1">
      <c r="B9" s="57">
        <v>7</v>
      </c>
      <c r="C9" s="11" t="s">
        <v>175</v>
      </c>
      <c r="D9" s="12">
        <v>1</v>
      </c>
      <c r="E9" s="18">
        <v>152900000</v>
      </c>
      <c r="F9" s="14">
        <f t="shared" si="2"/>
        <v>6.5153603134872645E-2</v>
      </c>
      <c r="G9" s="57">
        <v>7</v>
      </c>
      <c r="H9" s="11" t="s">
        <v>176</v>
      </c>
      <c r="I9" s="12">
        <v>1</v>
      </c>
      <c r="J9" s="13">
        <v>111100000</v>
      </c>
      <c r="K9" s="14">
        <f t="shared" si="1"/>
        <v>5.2162685603615234E-2</v>
      </c>
    </row>
    <row r="10" spans="1:11" s="19" customFormat="1" ht="17.25" customHeight="1">
      <c r="B10" s="57">
        <v>8</v>
      </c>
      <c r="C10" s="11" t="s">
        <v>177</v>
      </c>
      <c r="D10" s="12">
        <v>1</v>
      </c>
      <c r="E10" s="18">
        <v>113300000</v>
      </c>
      <c r="F10" s="14">
        <f t="shared" si="2"/>
        <v>4.8279288653898432E-2</v>
      </c>
      <c r="G10" s="57">
        <v>8</v>
      </c>
      <c r="H10" s="11"/>
      <c r="I10" s="12"/>
      <c r="J10" s="13"/>
      <c r="K10" s="14"/>
    </row>
    <row r="11" spans="1:11" s="19" customFormat="1" ht="17.25" customHeight="1">
      <c r="B11" s="57">
        <v>9</v>
      </c>
      <c r="C11" s="11"/>
      <c r="D11" s="12"/>
      <c r="E11" s="13"/>
      <c r="F11" s="14"/>
      <c r="G11" s="57">
        <v>9</v>
      </c>
      <c r="H11" s="11"/>
      <c r="I11" s="12"/>
      <c r="J11" s="13"/>
      <c r="K11" s="14"/>
    </row>
    <row r="12" spans="1:11" s="4" customFormat="1" ht="17.25" customHeight="1">
      <c r="B12" s="57">
        <v>10</v>
      </c>
      <c r="C12" s="11"/>
      <c r="D12" s="12"/>
      <c r="E12" s="18"/>
      <c r="F12" s="14"/>
      <c r="G12" s="57">
        <v>10</v>
      </c>
      <c r="H12" s="11"/>
      <c r="I12" s="12"/>
      <c r="J12" s="13"/>
      <c r="K12" s="14"/>
    </row>
    <row r="13" spans="1:11" s="4" customFormat="1" ht="17.25" customHeight="1">
      <c r="B13" s="57">
        <v>11</v>
      </c>
      <c r="C13" s="11"/>
      <c r="D13" s="12"/>
      <c r="E13" s="13"/>
      <c r="F13" s="14"/>
      <c r="G13" s="57">
        <v>11</v>
      </c>
      <c r="H13" s="11"/>
      <c r="I13" s="12"/>
      <c r="J13" s="13"/>
      <c r="K13" s="14"/>
    </row>
    <row r="14" spans="1:11" s="4" customFormat="1" ht="17.25" customHeight="1">
      <c r="B14" s="57">
        <v>12</v>
      </c>
      <c r="C14" s="11"/>
      <c r="D14" s="12"/>
      <c r="E14" s="18"/>
      <c r="F14" s="14"/>
      <c r="G14" s="57">
        <v>12</v>
      </c>
      <c r="H14" s="11"/>
      <c r="I14" s="12"/>
      <c r="J14" s="18"/>
      <c r="K14" s="14"/>
    </row>
    <row r="15" spans="1:11" s="4" customFormat="1" ht="17.25" customHeight="1">
      <c r="B15" s="57">
        <v>13</v>
      </c>
      <c r="C15" s="11"/>
      <c r="D15" s="12"/>
      <c r="E15" s="13"/>
      <c r="F15" s="14"/>
      <c r="G15" s="57">
        <v>13</v>
      </c>
      <c r="H15" s="11"/>
      <c r="I15" s="12"/>
      <c r="J15" s="13"/>
      <c r="K15" s="14"/>
    </row>
    <row r="16" spans="1:11" s="19" customFormat="1" ht="17.25" customHeight="1">
      <c r="B16" s="57">
        <v>14</v>
      </c>
      <c r="C16" s="11"/>
      <c r="D16" s="12"/>
      <c r="E16" s="13"/>
      <c r="F16" s="14"/>
      <c r="G16" s="57">
        <v>14</v>
      </c>
      <c r="H16" s="11"/>
      <c r="I16" s="12"/>
      <c r="J16" s="13"/>
      <c r="K16" s="14"/>
    </row>
    <row r="17" spans="2:11" s="19" customFormat="1" ht="17.25" customHeight="1">
      <c r="B17" s="57">
        <v>15</v>
      </c>
      <c r="C17" s="11"/>
      <c r="D17" s="12"/>
      <c r="E17" s="13"/>
      <c r="F17" s="14"/>
      <c r="G17" s="57">
        <v>15</v>
      </c>
      <c r="H17" s="11"/>
      <c r="I17" s="12"/>
      <c r="J17" s="13"/>
      <c r="K17" s="14"/>
    </row>
    <row r="18" spans="2:11" s="19" customFormat="1" ht="17.25" customHeight="1">
      <c r="B18" s="57">
        <v>16</v>
      </c>
      <c r="C18" s="11"/>
      <c r="D18" s="12"/>
      <c r="E18" s="13"/>
      <c r="F18" s="14"/>
      <c r="G18" s="57">
        <v>16</v>
      </c>
      <c r="H18" s="11"/>
      <c r="I18" s="12"/>
      <c r="J18" s="13"/>
      <c r="K18" s="14"/>
    </row>
    <row r="19" spans="2:11" s="19" customFormat="1" ht="17.25" customHeight="1">
      <c r="B19" s="57">
        <v>17</v>
      </c>
      <c r="C19" s="11"/>
      <c r="D19" s="12"/>
      <c r="E19" s="13"/>
      <c r="F19" s="14"/>
      <c r="G19" s="57">
        <v>17</v>
      </c>
      <c r="H19" s="11"/>
      <c r="I19" s="12"/>
      <c r="J19" s="13"/>
      <c r="K19" s="14"/>
    </row>
    <row r="20" spans="2:11" s="19" customFormat="1" ht="17.25" customHeight="1">
      <c r="B20" s="57">
        <v>18</v>
      </c>
      <c r="C20" s="11"/>
      <c r="D20" s="12"/>
      <c r="E20" s="13"/>
      <c r="F20" s="14"/>
      <c r="G20" s="57">
        <v>18</v>
      </c>
      <c r="H20" s="11"/>
      <c r="I20" s="12"/>
      <c r="J20" s="13"/>
      <c r="K20" s="14"/>
    </row>
    <row r="21" spans="2:11" s="19" customFormat="1" ht="17.25" customHeight="1">
      <c r="B21" s="57">
        <v>19</v>
      </c>
      <c r="C21" s="16"/>
      <c r="D21" s="21"/>
      <c r="E21" s="18"/>
      <c r="F21" s="14"/>
      <c r="G21" s="57">
        <v>19</v>
      </c>
      <c r="H21" s="16"/>
      <c r="I21" s="21"/>
      <c r="J21" s="18"/>
      <c r="K21" s="14"/>
    </row>
    <row r="22" spans="2:11" s="19" customFormat="1" ht="17.25" customHeight="1">
      <c r="B22" s="57">
        <v>20</v>
      </c>
      <c r="C22" s="16"/>
      <c r="D22" s="21"/>
      <c r="E22" s="18"/>
      <c r="F22" s="14"/>
      <c r="G22" s="57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12</v>
      </c>
      <c r="E23" s="25">
        <f>SUM(E3:E22)</f>
        <v>2346762000</v>
      </c>
      <c r="F23" s="44"/>
      <c r="G23" s="22"/>
      <c r="H23" s="23" t="s">
        <v>18</v>
      </c>
      <c r="I23" s="24">
        <f>SUM(I3:I22)</f>
        <v>11</v>
      </c>
      <c r="J23" s="25">
        <f>SUM(J3:J22)</f>
        <v>2129875000</v>
      </c>
      <c r="K23" s="44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" style="36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>
      <c r="A1" s="1"/>
      <c r="B1" s="56" t="s">
        <v>178</v>
      </c>
      <c r="C1" s="56"/>
      <c r="D1" s="56"/>
      <c r="E1" s="56"/>
      <c r="F1" s="56"/>
      <c r="G1" s="56"/>
      <c r="H1" s="56"/>
      <c r="I1" s="56"/>
      <c r="J1" s="56"/>
      <c r="K1" s="56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9" customFormat="1" ht="17.25" customHeight="1">
      <c r="B3" s="57">
        <v>1</v>
      </c>
      <c r="C3" s="11" t="s">
        <v>177</v>
      </c>
      <c r="D3" s="12">
        <v>2</v>
      </c>
      <c r="E3" s="13">
        <v>402380000</v>
      </c>
      <c r="F3" s="14">
        <f>E3/E$23</f>
        <v>0.27033418567184475</v>
      </c>
      <c r="G3" s="57">
        <v>1</v>
      </c>
      <c r="H3" s="11" t="s">
        <v>164</v>
      </c>
      <c r="I3" s="12">
        <v>2</v>
      </c>
      <c r="J3" s="13">
        <v>427669000</v>
      </c>
      <c r="K3" s="14">
        <f>J3/J$23</f>
        <v>0.25105253641905156</v>
      </c>
    </row>
    <row r="4" spans="1:11" s="4" customFormat="1" ht="17.25" customHeight="1">
      <c r="B4" s="57">
        <v>2</v>
      </c>
      <c r="C4" s="11" t="s">
        <v>165</v>
      </c>
      <c r="D4" s="12">
        <v>1</v>
      </c>
      <c r="E4" s="13">
        <v>257180000</v>
      </c>
      <c r="F4" s="14">
        <f t="shared" ref="F4:F10" si="0">E4/E$23</f>
        <v>0.17278330401880071</v>
      </c>
      <c r="G4" s="57">
        <v>2</v>
      </c>
      <c r="H4" s="11" t="s">
        <v>179</v>
      </c>
      <c r="I4" s="12">
        <v>1</v>
      </c>
      <c r="J4" s="18">
        <v>275000000</v>
      </c>
      <c r="K4" s="14">
        <f>J4/J$23</f>
        <v>0.16143196611220167</v>
      </c>
    </row>
    <row r="5" spans="1:11" s="4" customFormat="1" ht="17.25" customHeight="1">
      <c r="B5" s="57">
        <v>3</v>
      </c>
      <c r="C5" s="11" t="s">
        <v>180</v>
      </c>
      <c r="D5" s="12">
        <v>1</v>
      </c>
      <c r="E5" s="18">
        <v>253770000</v>
      </c>
      <c r="F5" s="14">
        <f t="shared" si="0"/>
        <v>0.1704923363436156</v>
      </c>
      <c r="G5" s="57">
        <v>3</v>
      </c>
      <c r="H5" s="11" t="s">
        <v>181</v>
      </c>
      <c r="I5" s="12">
        <v>1</v>
      </c>
      <c r="J5" s="13">
        <v>230835000</v>
      </c>
      <c r="K5" s="14">
        <f t="shared" ref="K5:K9" si="1">J5/J$23</f>
        <v>0.13550599235458208</v>
      </c>
    </row>
    <row r="6" spans="1:11" s="4" customFormat="1" ht="17.25" customHeight="1">
      <c r="B6" s="57">
        <v>4</v>
      </c>
      <c r="C6" s="11" t="s">
        <v>182</v>
      </c>
      <c r="D6" s="12">
        <v>1</v>
      </c>
      <c r="E6" s="18">
        <v>170390000</v>
      </c>
      <c r="F6" s="14">
        <f t="shared" si="0"/>
        <v>0.11447448157618575</v>
      </c>
      <c r="G6" s="57">
        <v>4</v>
      </c>
      <c r="H6" s="11" t="s">
        <v>183</v>
      </c>
      <c r="I6" s="12">
        <v>1</v>
      </c>
      <c r="J6" s="13">
        <v>224070000</v>
      </c>
      <c r="K6" s="14">
        <f t="shared" si="1"/>
        <v>0.13153476598822192</v>
      </c>
    </row>
    <row r="7" spans="1:11" s="4" customFormat="1" ht="17.25" customHeight="1">
      <c r="B7" s="57">
        <v>5</v>
      </c>
      <c r="C7" s="11" t="s">
        <v>179</v>
      </c>
      <c r="D7" s="12">
        <v>1</v>
      </c>
      <c r="E7" s="13">
        <v>127600000</v>
      </c>
      <c r="F7" s="14">
        <f t="shared" si="0"/>
        <v>8.5726532361765972E-2</v>
      </c>
      <c r="G7" s="57">
        <v>5</v>
      </c>
      <c r="H7" s="11" t="s">
        <v>184</v>
      </c>
      <c r="I7" s="12">
        <v>1</v>
      </c>
      <c r="J7" s="13">
        <v>189200000</v>
      </c>
      <c r="K7" s="14">
        <f t="shared" si="1"/>
        <v>0.11106519268519476</v>
      </c>
    </row>
    <row r="8" spans="1:11" s="4" customFormat="1" ht="17.25" customHeight="1">
      <c r="B8" s="57">
        <v>6</v>
      </c>
      <c r="C8" s="11" t="s">
        <v>171</v>
      </c>
      <c r="D8" s="12">
        <v>1</v>
      </c>
      <c r="E8" s="13">
        <v>123200000</v>
      </c>
      <c r="F8" s="14">
        <f t="shared" si="0"/>
        <v>8.2770445038946455E-2</v>
      </c>
      <c r="G8" s="57">
        <v>6</v>
      </c>
      <c r="H8" s="11" t="s">
        <v>185</v>
      </c>
      <c r="I8" s="12">
        <v>1</v>
      </c>
      <c r="J8" s="13">
        <v>184030000</v>
      </c>
      <c r="K8" s="14">
        <f t="shared" si="1"/>
        <v>0.10803027172228535</v>
      </c>
    </row>
    <row r="9" spans="1:11" s="4" customFormat="1" ht="17.25" customHeight="1">
      <c r="B9" s="57">
        <v>7</v>
      </c>
      <c r="C9" s="11" t="s">
        <v>186</v>
      </c>
      <c r="D9" s="12">
        <v>1</v>
      </c>
      <c r="E9" s="18">
        <v>86834000</v>
      </c>
      <c r="F9" s="14">
        <f t="shared" si="0"/>
        <v>5.8338383315843151E-2</v>
      </c>
      <c r="G9" s="57">
        <v>7</v>
      </c>
      <c r="H9" s="11" t="s">
        <v>170</v>
      </c>
      <c r="I9" s="12">
        <v>1</v>
      </c>
      <c r="J9" s="18">
        <v>172700000</v>
      </c>
      <c r="K9" s="14">
        <f t="shared" si="1"/>
        <v>0.10137927471846266</v>
      </c>
    </row>
    <row r="10" spans="1:11" s="19" customFormat="1" ht="17.25" customHeight="1">
      <c r="B10" s="57">
        <v>8</v>
      </c>
      <c r="C10" s="11" t="s">
        <v>187</v>
      </c>
      <c r="D10" s="12">
        <v>1</v>
      </c>
      <c r="E10" s="18">
        <v>67100000</v>
      </c>
      <c r="F10" s="14">
        <f t="shared" si="0"/>
        <v>4.5080331672997617E-2</v>
      </c>
      <c r="G10" s="57">
        <v>8</v>
      </c>
      <c r="H10" s="11"/>
      <c r="I10" s="12"/>
      <c r="J10" s="13"/>
      <c r="K10" s="14"/>
    </row>
    <row r="11" spans="1:11" s="19" customFormat="1" ht="17.25" customHeight="1">
      <c r="B11" s="57">
        <v>9</v>
      </c>
      <c r="C11" s="11"/>
      <c r="D11" s="12"/>
      <c r="E11" s="13"/>
      <c r="F11" s="14"/>
      <c r="G11" s="57">
        <v>9</v>
      </c>
      <c r="H11" s="11"/>
      <c r="I11" s="12"/>
      <c r="J11" s="13"/>
      <c r="K11" s="14"/>
    </row>
    <row r="12" spans="1:11" s="4" customFormat="1" ht="17.25" customHeight="1">
      <c r="B12" s="57">
        <v>10</v>
      </c>
      <c r="C12" s="11"/>
      <c r="D12" s="12"/>
      <c r="E12" s="18"/>
      <c r="F12" s="14"/>
      <c r="G12" s="57">
        <v>10</v>
      </c>
      <c r="H12" s="11"/>
      <c r="I12" s="12"/>
      <c r="J12" s="13"/>
      <c r="K12" s="14"/>
    </row>
    <row r="13" spans="1:11" s="4" customFormat="1" ht="17.25" customHeight="1">
      <c r="B13" s="57">
        <v>11</v>
      </c>
      <c r="C13" s="11"/>
      <c r="D13" s="12"/>
      <c r="E13" s="13"/>
      <c r="F13" s="14"/>
      <c r="G13" s="57">
        <v>11</v>
      </c>
      <c r="H13" s="11"/>
      <c r="I13" s="12"/>
      <c r="J13" s="13"/>
      <c r="K13" s="14"/>
    </row>
    <row r="14" spans="1:11" s="4" customFormat="1" ht="17.25" customHeight="1">
      <c r="B14" s="57">
        <v>12</v>
      </c>
      <c r="C14" s="11"/>
      <c r="D14" s="12"/>
      <c r="E14" s="18"/>
      <c r="F14" s="14"/>
      <c r="G14" s="57">
        <v>12</v>
      </c>
      <c r="H14" s="11"/>
      <c r="I14" s="12"/>
      <c r="J14" s="18"/>
      <c r="K14" s="14"/>
    </row>
    <row r="15" spans="1:11" s="4" customFormat="1" ht="17.25" customHeight="1">
      <c r="B15" s="57">
        <v>13</v>
      </c>
      <c r="C15" s="11"/>
      <c r="D15" s="12"/>
      <c r="E15" s="13"/>
      <c r="F15" s="14"/>
      <c r="G15" s="57">
        <v>13</v>
      </c>
      <c r="H15" s="11"/>
      <c r="I15" s="12"/>
      <c r="J15" s="13"/>
      <c r="K15" s="14"/>
    </row>
    <row r="16" spans="1:11" s="19" customFormat="1" ht="17.25" customHeight="1">
      <c r="B16" s="57">
        <v>14</v>
      </c>
      <c r="C16" s="11"/>
      <c r="D16" s="12"/>
      <c r="E16" s="13"/>
      <c r="F16" s="14"/>
      <c r="G16" s="57">
        <v>14</v>
      </c>
      <c r="H16" s="11"/>
      <c r="I16" s="12"/>
      <c r="J16" s="13"/>
      <c r="K16" s="14"/>
    </row>
    <row r="17" spans="2:11" s="19" customFormat="1" ht="17.25" customHeight="1">
      <c r="B17" s="57">
        <v>15</v>
      </c>
      <c r="C17" s="11"/>
      <c r="D17" s="12"/>
      <c r="E17" s="13"/>
      <c r="F17" s="14"/>
      <c r="G17" s="57">
        <v>15</v>
      </c>
      <c r="H17" s="11"/>
      <c r="I17" s="12"/>
      <c r="J17" s="13"/>
      <c r="K17" s="14"/>
    </row>
    <row r="18" spans="2:11" s="19" customFormat="1" ht="17.25" customHeight="1">
      <c r="B18" s="57">
        <v>16</v>
      </c>
      <c r="C18" s="11"/>
      <c r="D18" s="12"/>
      <c r="E18" s="13"/>
      <c r="F18" s="14"/>
      <c r="G18" s="57">
        <v>16</v>
      </c>
      <c r="H18" s="11"/>
      <c r="I18" s="12"/>
      <c r="J18" s="13"/>
      <c r="K18" s="14"/>
    </row>
    <row r="19" spans="2:11" s="19" customFormat="1" ht="17.25" customHeight="1">
      <c r="B19" s="57">
        <v>17</v>
      </c>
      <c r="C19" s="11"/>
      <c r="D19" s="12"/>
      <c r="E19" s="13"/>
      <c r="F19" s="14"/>
      <c r="G19" s="57">
        <v>17</v>
      </c>
      <c r="H19" s="11"/>
      <c r="I19" s="12"/>
      <c r="J19" s="13"/>
      <c r="K19" s="14"/>
    </row>
    <row r="20" spans="2:11" s="19" customFormat="1" ht="17.25" customHeight="1">
      <c r="B20" s="57">
        <v>18</v>
      </c>
      <c r="C20" s="11"/>
      <c r="D20" s="12"/>
      <c r="E20" s="13"/>
      <c r="F20" s="14"/>
      <c r="G20" s="57">
        <v>18</v>
      </c>
      <c r="H20" s="11"/>
      <c r="I20" s="12"/>
      <c r="J20" s="13"/>
      <c r="K20" s="14"/>
    </row>
    <row r="21" spans="2:11" s="19" customFormat="1" ht="17.25" customHeight="1">
      <c r="B21" s="57">
        <v>19</v>
      </c>
      <c r="C21" s="16"/>
      <c r="D21" s="21"/>
      <c r="E21" s="18"/>
      <c r="F21" s="14"/>
      <c r="G21" s="57">
        <v>19</v>
      </c>
      <c r="H21" s="16"/>
      <c r="I21" s="21"/>
      <c r="J21" s="18"/>
      <c r="K21" s="14"/>
    </row>
    <row r="22" spans="2:11" s="19" customFormat="1" ht="17.25" customHeight="1">
      <c r="B22" s="57">
        <v>20</v>
      </c>
      <c r="C22" s="16"/>
      <c r="D22" s="21"/>
      <c r="E22" s="18"/>
      <c r="F22" s="14"/>
      <c r="G22" s="57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9</v>
      </c>
      <c r="E23" s="25">
        <f>SUM(E3:E22)</f>
        <v>1488454000</v>
      </c>
      <c r="F23" s="44"/>
      <c r="G23" s="22"/>
      <c r="H23" s="23" t="s">
        <v>18</v>
      </c>
      <c r="I23" s="24">
        <f>SUM(I3:I22)</f>
        <v>8</v>
      </c>
      <c r="J23" s="25">
        <f>SUM(J3:J22)</f>
        <v>1703504000</v>
      </c>
      <c r="K23" s="44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" customWidth="1"/>
    <col min="3" max="3" width="20.75" style="37" customWidth="1"/>
    <col min="4" max="4" width="13.5" style="37" customWidth="1"/>
    <col min="5" max="5" width="14.625" style="37" customWidth="1"/>
    <col min="6" max="6" width="14.625" style="3" customWidth="1"/>
    <col min="7" max="7" width="3.875" style="3" bestFit="1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>
      <c r="A1" s="1"/>
      <c r="B1" s="2" t="s">
        <v>22</v>
      </c>
      <c r="C1" s="2"/>
      <c r="D1" s="2"/>
      <c r="E1" s="2"/>
      <c r="F1" s="2"/>
      <c r="G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>
      <c r="B3" s="10">
        <v>1</v>
      </c>
      <c r="C3" s="11" t="s">
        <v>23</v>
      </c>
      <c r="D3" s="12">
        <v>4</v>
      </c>
      <c r="E3" s="18">
        <v>700920000</v>
      </c>
      <c r="F3" s="14">
        <f>E3/E$23</f>
        <v>0.34709890248765107</v>
      </c>
      <c r="G3" s="10">
        <v>1</v>
      </c>
      <c r="H3" s="11" t="s">
        <v>24</v>
      </c>
      <c r="I3" s="12">
        <v>2</v>
      </c>
      <c r="J3" s="18">
        <v>450450000</v>
      </c>
      <c r="K3" s="14">
        <f t="shared" ref="K3:K8" si="0">J3/$J$23</f>
        <v>0.3004402054292003</v>
      </c>
    </row>
    <row r="4" spans="1:11" s="19" customFormat="1" ht="17.25" customHeight="1">
      <c r="B4" s="10">
        <v>2</v>
      </c>
      <c r="C4" s="11" t="s">
        <v>25</v>
      </c>
      <c r="D4" s="12">
        <v>3</v>
      </c>
      <c r="E4" s="13">
        <v>654596800</v>
      </c>
      <c r="F4" s="14">
        <f t="shared" ref="F4:F7" si="1">E4/E$23</f>
        <v>0.32415943453165619</v>
      </c>
      <c r="G4" s="10">
        <v>2</v>
      </c>
      <c r="H4" s="11" t="s">
        <v>23</v>
      </c>
      <c r="I4" s="12">
        <v>1</v>
      </c>
      <c r="J4" s="18">
        <v>259820000</v>
      </c>
      <c r="K4" s="14">
        <f t="shared" si="0"/>
        <v>0.17329420396184886</v>
      </c>
    </row>
    <row r="5" spans="1:11" s="19" customFormat="1" ht="17.25" customHeight="1">
      <c r="B5" s="10">
        <v>3</v>
      </c>
      <c r="C5" s="11" t="s">
        <v>26</v>
      </c>
      <c r="D5" s="12">
        <v>1</v>
      </c>
      <c r="E5" s="13">
        <v>269500000</v>
      </c>
      <c r="F5" s="14">
        <f t="shared" si="1"/>
        <v>0.13345767594079491</v>
      </c>
      <c r="G5" s="10">
        <v>3</v>
      </c>
      <c r="H5" s="11" t="s">
        <v>27</v>
      </c>
      <c r="I5" s="12">
        <v>1</v>
      </c>
      <c r="J5" s="13">
        <v>250580000</v>
      </c>
      <c r="K5" s="14">
        <f t="shared" si="0"/>
        <v>0.16713132795304475</v>
      </c>
    </row>
    <row r="6" spans="1:11" s="4" customFormat="1" ht="17.25" customHeight="1">
      <c r="B6" s="10">
        <v>4</v>
      </c>
      <c r="C6" s="11" t="s">
        <v>28</v>
      </c>
      <c r="D6" s="12">
        <v>2</v>
      </c>
      <c r="E6" s="18">
        <v>229350000</v>
      </c>
      <c r="F6" s="14">
        <f t="shared" si="1"/>
        <v>0.11357520585165608</v>
      </c>
      <c r="G6" s="10">
        <v>4</v>
      </c>
      <c r="H6" s="11" t="s">
        <v>29</v>
      </c>
      <c r="I6" s="12">
        <v>1</v>
      </c>
      <c r="J6" s="13">
        <v>209000000</v>
      </c>
      <c r="K6" s="14">
        <f t="shared" si="0"/>
        <v>0.13939838591342626</v>
      </c>
    </row>
    <row r="7" spans="1:11" s="4" customFormat="1" ht="17.25" customHeight="1">
      <c r="B7" s="10">
        <v>5</v>
      </c>
      <c r="C7" s="11" t="s">
        <v>24</v>
      </c>
      <c r="D7" s="12">
        <v>1</v>
      </c>
      <c r="E7" s="13">
        <v>165000000</v>
      </c>
      <c r="F7" s="14">
        <f t="shared" si="1"/>
        <v>8.1708781188241777E-2</v>
      </c>
      <c r="G7" s="10">
        <v>5</v>
      </c>
      <c r="H7" s="11" t="s">
        <v>30</v>
      </c>
      <c r="I7" s="12">
        <v>1</v>
      </c>
      <c r="J7" s="13">
        <v>194150000</v>
      </c>
      <c r="K7" s="14">
        <f t="shared" si="0"/>
        <v>0.12949376375641966</v>
      </c>
    </row>
    <row r="8" spans="1:11" s="4" customFormat="1" ht="17.25" customHeight="1">
      <c r="B8" s="10">
        <v>6</v>
      </c>
      <c r="C8" s="11"/>
      <c r="D8" s="12"/>
      <c r="E8" s="18"/>
      <c r="F8" s="14"/>
      <c r="G8" s="10">
        <v>6</v>
      </c>
      <c r="H8" s="11" t="s">
        <v>28</v>
      </c>
      <c r="I8" s="12">
        <v>1</v>
      </c>
      <c r="J8" s="13">
        <v>135300000</v>
      </c>
      <c r="K8" s="14">
        <f t="shared" si="0"/>
        <v>9.0242112986060163E-2</v>
      </c>
    </row>
    <row r="9" spans="1:11" s="4" customFormat="1" ht="17.25" customHeight="1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4" customFormat="1" ht="17.25" customHeight="1">
      <c r="B10" s="10">
        <v>8</v>
      </c>
      <c r="C10" s="11"/>
      <c r="D10" s="12"/>
      <c r="E10" s="13"/>
      <c r="F10" s="14"/>
      <c r="G10" s="10">
        <v>8</v>
      </c>
      <c r="H10" s="11"/>
      <c r="I10" s="12"/>
      <c r="J10" s="13"/>
      <c r="K10" s="14"/>
    </row>
    <row r="11" spans="1:11" s="4" customFormat="1" ht="17.25" customHeight="1">
      <c r="B11" s="10">
        <v>9</v>
      </c>
      <c r="C11" s="11"/>
      <c r="D11" s="12"/>
      <c r="E11" s="18"/>
      <c r="F11" s="14"/>
      <c r="G11" s="10">
        <v>9</v>
      </c>
      <c r="H11" s="11"/>
      <c r="I11" s="12"/>
      <c r="J11" s="18"/>
      <c r="K11" s="14"/>
    </row>
    <row r="12" spans="1:11" s="4" customFormat="1" ht="17.25" customHeight="1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4" customFormat="1" ht="17.25" customHeight="1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19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19" customFormat="1" ht="17.25" customHeight="1">
      <c r="B15" s="10">
        <v>13</v>
      </c>
      <c r="C15" s="11"/>
      <c r="D15" s="12"/>
      <c r="E15" s="18"/>
      <c r="F15" s="14"/>
      <c r="G15" s="10">
        <v>13</v>
      </c>
      <c r="H15" s="11"/>
      <c r="I15" s="12"/>
      <c r="J15" s="18"/>
      <c r="K15" s="14"/>
    </row>
    <row r="16" spans="1:11" s="4" customFormat="1" ht="17.25" customHeight="1">
      <c r="B16" s="10">
        <v>14</v>
      </c>
      <c r="C16" s="11"/>
      <c r="D16" s="12"/>
      <c r="E16" s="18"/>
      <c r="F16" s="14"/>
      <c r="G16" s="10">
        <v>14</v>
      </c>
      <c r="H16" s="11"/>
      <c r="I16" s="12"/>
      <c r="J16" s="18"/>
      <c r="K16" s="14"/>
    </row>
    <row r="17" spans="2:11" s="19" customFormat="1" ht="17.25" customHeight="1">
      <c r="B17" s="10">
        <v>15</v>
      </c>
      <c r="C17" s="11"/>
      <c r="D17" s="12"/>
      <c r="E17" s="18"/>
      <c r="F17" s="14"/>
      <c r="G17" s="10">
        <v>15</v>
      </c>
      <c r="H17" s="11"/>
      <c r="I17" s="12"/>
      <c r="J17" s="18"/>
      <c r="K17" s="14"/>
    </row>
    <row r="18" spans="2:11" s="19" customFormat="1" ht="17.25" customHeight="1">
      <c r="B18" s="10">
        <v>16</v>
      </c>
      <c r="C18" s="16"/>
      <c r="D18" s="21"/>
      <c r="E18" s="13"/>
      <c r="F18" s="14"/>
      <c r="G18" s="10">
        <v>16</v>
      </c>
      <c r="H18" s="16"/>
      <c r="I18" s="21"/>
      <c r="J18" s="13"/>
      <c r="K18" s="14"/>
    </row>
    <row r="19" spans="2:11" s="19" customFormat="1" ht="17.25" customHeight="1">
      <c r="B19" s="20">
        <v>17</v>
      </c>
      <c r="C19" s="16"/>
      <c r="D19" s="21"/>
      <c r="E19" s="18"/>
      <c r="F19" s="14"/>
      <c r="G19" s="20">
        <v>17</v>
      </c>
      <c r="H19" s="16"/>
      <c r="I19" s="21"/>
      <c r="J19" s="18"/>
      <c r="K19" s="14"/>
    </row>
    <row r="20" spans="2:11" s="19" customFormat="1" ht="17.25" customHeight="1">
      <c r="B20" s="20">
        <v>18</v>
      </c>
      <c r="C20" s="16"/>
      <c r="D20" s="21"/>
      <c r="E20" s="18"/>
      <c r="F20" s="14"/>
      <c r="G20" s="20">
        <v>18</v>
      </c>
      <c r="H20" s="16"/>
      <c r="I20" s="21"/>
      <c r="J20" s="18"/>
      <c r="K20" s="14"/>
    </row>
    <row r="21" spans="2:11" s="19" customFormat="1" ht="17.25" customHeight="1">
      <c r="B21" s="20">
        <v>19</v>
      </c>
      <c r="C21" s="16"/>
      <c r="D21" s="21"/>
      <c r="E21" s="18"/>
      <c r="F21" s="14"/>
      <c r="G21" s="20">
        <v>19</v>
      </c>
      <c r="H21" s="16"/>
      <c r="I21" s="21"/>
      <c r="J21" s="18"/>
      <c r="K21" s="14"/>
    </row>
    <row r="22" spans="2:11" s="19" customFormat="1" ht="17.25" customHeight="1">
      <c r="B22" s="20">
        <v>20</v>
      </c>
      <c r="C22" s="16"/>
      <c r="D22" s="21"/>
      <c r="E22" s="18"/>
      <c r="F22" s="14"/>
      <c r="G22" s="20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11</v>
      </c>
      <c r="E23" s="25">
        <f>SUM(E3:E22)</f>
        <v>2019366800</v>
      </c>
      <c r="F23" s="26"/>
      <c r="G23" s="22"/>
      <c r="H23" s="23" t="s">
        <v>18</v>
      </c>
      <c r="I23" s="24">
        <f>SUM(I3:I22)</f>
        <v>7</v>
      </c>
      <c r="J23" s="25">
        <f>SUM(J3:J22)</f>
        <v>1499300000</v>
      </c>
      <c r="K23" s="26"/>
    </row>
    <row r="24" spans="2:11" s="19" customFormat="1" ht="19.899999999999999" customHeight="1">
      <c r="B24" s="28" t="s">
        <v>19</v>
      </c>
      <c r="C24" s="28"/>
      <c r="D24" s="28"/>
      <c r="E24" s="28"/>
      <c r="F24" s="28"/>
      <c r="G24" s="29"/>
    </row>
    <row r="25" spans="2:11" s="19" customFormat="1" ht="19.899999999999999" customHeight="1">
      <c r="B25" s="19" t="s">
        <v>20</v>
      </c>
      <c r="C25" s="31"/>
      <c r="D25" s="31"/>
      <c r="E25" s="31"/>
    </row>
    <row r="26" spans="2:11" s="19" customFormat="1" ht="19.899999999999999" customHeight="1">
      <c r="B26" s="19" t="s">
        <v>21</v>
      </c>
      <c r="C26" s="31"/>
      <c r="D26" s="31"/>
      <c r="E26" s="31"/>
    </row>
    <row r="27" spans="2:11" s="19" customFormat="1" ht="11.25">
      <c r="C27" s="31"/>
      <c r="D27" s="31"/>
      <c r="E27" s="31"/>
    </row>
    <row r="28" spans="2:11" s="19" customFormat="1" ht="11.25">
      <c r="C28" s="31"/>
      <c r="D28" s="31"/>
      <c r="E28" s="31"/>
    </row>
    <row r="29" spans="2:11" s="19" customFormat="1" ht="11.25">
      <c r="C29" s="31"/>
      <c r="D29" s="31"/>
      <c r="E29" s="31"/>
    </row>
    <row r="30" spans="2:11" s="34" customFormat="1" ht="12">
      <c r="C30" s="35"/>
      <c r="D30" s="35"/>
      <c r="E30" s="35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.25" style="37" customWidth="1"/>
    <col min="8" max="8" width="20.75" style="37" customWidth="1"/>
    <col min="9" max="9" width="13.5" style="37" customWidth="1"/>
    <col min="10" max="11" width="14.625" style="3" customWidth="1"/>
    <col min="12" max="16384" width="9" style="3"/>
  </cols>
  <sheetData>
    <row r="1" spans="1:11" ht="47.25" customHeight="1" thickBot="1">
      <c r="A1" s="1"/>
      <c r="B1" s="2" t="s">
        <v>31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>
      <c r="B3" s="10">
        <v>1</v>
      </c>
      <c r="C3" s="11" t="s">
        <v>30</v>
      </c>
      <c r="D3" s="12">
        <v>3</v>
      </c>
      <c r="E3" s="18">
        <v>748550000</v>
      </c>
      <c r="F3" s="14">
        <f>E3/E$23</f>
        <v>0.43954269474228136</v>
      </c>
      <c r="G3" s="10">
        <v>1</v>
      </c>
      <c r="H3" s="11" t="s">
        <v>32</v>
      </c>
      <c r="I3" s="12">
        <v>2</v>
      </c>
      <c r="J3" s="18">
        <v>246180000</v>
      </c>
      <c r="K3" s="14">
        <f t="shared" ref="K3:K6" si="0">J3/J$23</f>
        <v>0.38901442725534502</v>
      </c>
    </row>
    <row r="4" spans="1:11" s="19" customFormat="1" ht="17.25" customHeight="1">
      <c r="B4" s="10">
        <v>2</v>
      </c>
      <c r="C4" s="11" t="s">
        <v>29</v>
      </c>
      <c r="D4" s="12">
        <v>3</v>
      </c>
      <c r="E4" s="13">
        <v>714670000</v>
      </c>
      <c r="F4" s="14">
        <f t="shared" ref="F4:F5" si="1">E4/E$23</f>
        <v>0.41964862420875854</v>
      </c>
      <c r="G4" s="10">
        <v>2</v>
      </c>
      <c r="H4" s="11" t="s">
        <v>33</v>
      </c>
      <c r="I4" s="12">
        <v>1</v>
      </c>
      <c r="J4" s="13">
        <v>162800000</v>
      </c>
      <c r="K4" s="14">
        <f t="shared" si="0"/>
        <v>0.25725708326090735</v>
      </c>
    </row>
    <row r="5" spans="1:11" s="19" customFormat="1" ht="17.25" customHeight="1">
      <c r="B5" s="10">
        <v>3</v>
      </c>
      <c r="C5" s="11" t="s">
        <v>34</v>
      </c>
      <c r="D5" s="38">
        <v>1</v>
      </c>
      <c r="E5" s="13">
        <v>239800000</v>
      </c>
      <c r="F5" s="14">
        <f t="shared" si="1"/>
        <v>0.14080868104896008</v>
      </c>
      <c r="G5" s="10">
        <v>3</v>
      </c>
      <c r="H5" s="11" t="s">
        <v>35</v>
      </c>
      <c r="I5" s="12">
        <v>1</v>
      </c>
      <c r="J5" s="13">
        <v>138600000</v>
      </c>
      <c r="K5" s="14">
        <f t="shared" si="0"/>
        <v>0.21901616547888059</v>
      </c>
    </row>
    <row r="6" spans="1:11" s="4" customFormat="1" ht="17.25" customHeight="1">
      <c r="B6" s="10">
        <v>4</v>
      </c>
      <c r="C6" s="11"/>
      <c r="D6" s="12"/>
      <c r="E6" s="13"/>
      <c r="F6" s="14"/>
      <c r="G6" s="10">
        <v>4</v>
      </c>
      <c r="H6" s="11" t="s">
        <v>36</v>
      </c>
      <c r="I6" s="38">
        <v>1</v>
      </c>
      <c r="J6" s="13">
        <v>85250000</v>
      </c>
      <c r="K6" s="14">
        <f t="shared" si="0"/>
        <v>0.13471232400486702</v>
      </c>
    </row>
    <row r="7" spans="1:11" s="4" customFormat="1" ht="17.25" customHeight="1">
      <c r="B7" s="10">
        <v>5</v>
      </c>
      <c r="C7" s="11"/>
      <c r="D7" s="12"/>
      <c r="E7" s="13"/>
      <c r="F7" s="14"/>
      <c r="G7" s="10">
        <v>5</v>
      </c>
      <c r="H7" s="11"/>
      <c r="I7" s="12"/>
      <c r="J7" s="13"/>
      <c r="K7" s="14"/>
    </row>
    <row r="8" spans="1:11" s="4" customFormat="1" ht="17.25" customHeight="1">
      <c r="B8" s="10">
        <v>6</v>
      </c>
      <c r="C8" s="11"/>
      <c r="D8" s="12"/>
      <c r="E8" s="13"/>
      <c r="F8" s="14"/>
      <c r="G8" s="10">
        <v>6</v>
      </c>
      <c r="H8" s="11"/>
      <c r="I8" s="12"/>
      <c r="J8" s="13"/>
      <c r="K8" s="14"/>
    </row>
    <row r="9" spans="1:11" s="4" customFormat="1" ht="17.25" customHeight="1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4" customFormat="1" ht="17.25" customHeight="1">
      <c r="B10" s="10">
        <v>8</v>
      </c>
      <c r="C10" s="11"/>
      <c r="D10" s="12"/>
      <c r="E10" s="18"/>
      <c r="F10" s="14"/>
      <c r="G10" s="10">
        <v>8</v>
      </c>
      <c r="H10" s="11"/>
      <c r="I10" s="12"/>
      <c r="J10" s="13"/>
      <c r="K10" s="14"/>
    </row>
    <row r="11" spans="1:11" s="4" customFormat="1" ht="17.25" customHeight="1">
      <c r="B11" s="10">
        <v>9</v>
      </c>
      <c r="C11" s="39"/>
      <c r="D11" s="12"/>
      <c r="E11" s="18"/>
      <c r="F11" s="14"/>
      <c r="G11" s="10">
        <v>9</v>
      </c>
      <c r="H11" s="11"/>
      <c r="I11" s="12"/>
      <c r="J11" s="13"/>
      <c r="K11" s="14"/>
    </row>
    <row r="12" spans="1:11" s="4" customFormat="1" ht="17.25" customHeight="1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4" customFormat="1" ht="17.25" customHeight="1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19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19" customFormat="1" ht="17.25" customHeight="1">
      <c r="B15" s="10">
        <v>13</v>
      </c>
      <c r="C15" s="11"/>
      <c r="D15" s="12"/>
      <c r="E15" s="18"/>
      <c r="F15" s="14"/>
      <c r="G15" s="10">
        <v>13</v>
      </c>
      <c r="H15" s="11"/>
      <c r="I15" s="12"/>
      <c r="J15" s="18"/>
      <c r="K15" s="14"/>
    </row>
    <row r="16" spans="1:11" s="4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9" customFormat="1" ht="17.25" customHeight="1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9" customFormat="1" ht="17.25" customHeight="1">
      <c r="B18" s="10">
        <v>16</v>
      </c>
      <c r="C18" s="16"/>
      <c r="D18" s="21"/>
      <c r="E18" s="13"/>
      <c r="F18" s="14"/>
      <c r="G18" s="10">
        <v>16</v>
      </c>
      <c r="H18" s="16"/>
      <c r="I18" s="21"/>
      <c r="J18" s="13"/>
      <c r="K18" s="14"/>
    </row>
    <row r="19" spans="2:11" s="19" customFormat="1" ht="17.25" customHeight="1">
      <c r="B19" s="10">
        <v>17</v>
      </c>
      <c r="C19" s="16"/>
      <c r="D19" s="21"/>
      <c r="E19" s="18"/>
      <c r="F19" s="14"/>
      <c r="G19" s="10">
        <v>17</v>
      </c>
      <c r="H19" s="16"/>
      <c r="I19" s="21"/>
      <c r="J19" s="18"/>
      <c r="K19" s="14"/>
    </row>
    <row r="20" spans="2:11" s="19" customFormat="1" ht="17.25" customHeight="1">
      <c r="B20" s="10">
        <v>18</v>
      </c>
      <c r="C20" s="16"/>
      <c r="D20" s="21"/>
      <c r="E20" s="18"/>
      <c r="F20" s="14"/>
      <c r="G20" s="10">
        <v>18</v>
      </c>
      <c r="H20" s="16"/>
      <c r="I20" s="21"/>
      <c r="J20" s="18"/>
      <c r="K20" s="14"/>
    </row>
    <row r="21" spans="2:11" s="19" customFormat="1" ht="17.25" customHeight="1">
      <c r="B21" s="10">
        <v>19</v>
      </c>
      <c r="C21" s="16"/>
      <c r="D21" s="21"/>
      <c r="E21" s="18"/>
      <c r="F21" s="14"/>
      <c r="G21" s="10">
        <v>19</v>
      </c>
      <c r="H21" s="16"/>
      <c r="I21" s="21"/>
      <c r="J21" s="18"/>
      <c r="K21" s="14"/>
    </row>
    <row r="22" spans="2:11" s="19" customFormat="1" ht="17.25" customHeight="1">
      <c r="B22" s="10">
        <v>20</v>
      </c>
      <c r="C22" s="16"/>
      <c r="D22" s="21"/>
      <c r="E22" s="18"/>
      <c r="F22" s="14"/>
      <c r="G22" s="10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7</v>
      </c>
      <c r="E23" s="25">
        <f>SUM(E3:E22)</f>
        <v>1703020000</v>
      </c>
      <c r="F23" s="26"/>
      <c r="G23" s="22"/>
      <c r="H23" s="23" t="s">
        <v>18</v>
      </c>
      <c r="I23" s="24">
        <f>SUM(I3:I22)</f>
        <v>5</v>
      </c>
      <c r="J23" s="25">
        <f>SUM(J3:J22)</f>
        <v>632830000</v>
      </c>
      <c r="K23" s="26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9"/>
      <c r="H24" s="29"/>
      <c r="I24" s="29"/>
      <c r="J24" s="29"/>
      <c r="K24" s="29"/>
    </row>
    <row r="25" spans="2:11" s="19" customFormat="1" ht="19.899999999999999" customHeight="1">
      <c r="B25" s="30" t="s">
        <v>20</v>
      </c>
      <c r="G25" s="31"/>
      <c r="H25" s="31"/>
      <c r="I25" s="31"/>
    </row>
    <row r="26" spans="2:11" s="19" customFormat="1" ht="19.899999999999999" customHeight="1">
      <c r="B26" s="30" t="s">
        <v>21</v>
      </c>
      <c r="G26" s="31"/>
      <c r="H26" s="31"/>
      <c r="I26" s="31"/>
    </row>
    <row r="27" spans="2:11" s="19" customFormat="1" ht="11.25">
      <c r="B27" s="32"/>
      <c r="G27" s="31"/>
      <c r="H27" s="31"/>
      <c r="I27" s="31"/>
    </row>
    <row r="28" spans="2:11" s="19" customFormat="1" ht="11.25">
      <c r="B28" s="32"/>
      <c r="G28" s="31"/>
      <c r="H28" s="31"/>
      <c r="I28" s="31"/>
    </row>
    <row r="29" spans="2:11" s="34" customFormat="1" ht="12">
      <c r="B29" s="33"/>
      <c r="G29" s="35"/>
      <c r="H29" s="35"/>
      <c r="I29" s="35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.125" style="37" customWidth="1"/>
    <col min="8" max="8" width="20.75" style="37" customWidth="1"/>
    <col min="9" max="9" width="13.5" style="37" customWidth="1"/>
    <col min="10" max="11" width="14.625" style="3" customWidth="1"/>
    <col min="12" max="16384" width="9" style="3"/>
  </cols>
  <sheetData>
    <row r="1" spans="1:11" ht="47.25" customHeight="1" thickBot="1">
      <c r="A1" s="1"/>
      <c r="B1" s="2" t="s">
        <v>37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>
      <c r="B3" s="10">
        <v>1</v>
      </c>
      <c r="C3" s="11" t="s">
        <v>38</v>
      </c>
      <c r="D3" s="12">
        <v>2</v>
      </c>
      <c r="E3" s="13">
        <v>462990000</v>
      </c>
      <c r="F3" s="14">
        <f>E3/E$23</f>
        <v>0.20383060122521127</v>
      </c>
      <c r="G3" s="10">
        <v>1</v>
      </c>
      <c r="H3" s="11" t="s">
        <v>39</v>
      </c>
      <c r="I3" s="12">
        <v>4</v>
      </c>
      <c r="J3" s="18">
        <v>725450000</v>
      </c>
      <c r="K3" s="14">
        <f t="shared" ref="K3:K13" si="0">J3/J$23</f>
        <v>0.21355274704280444</v>
      </c>
    </row>
    <row r="4" spans="1:11" s="19" customFormat="1" ht="17.25" customHeight="1">
      <c r="B4" s="10">
        <v>2</v>
      </c>
      <c r="C4" s="40" t="s">
        <v>40</v>
      </c>
      <c r="D4" s="12">
        <v>2</v>
      </c>
      <c r="E4" s="41">
        <v>432080000</v>
      </c>
      <c r="F4" s="14">
        <f t="shared" ref="F4:F10" si="1">E4/E$23</f>
        <v>0.19022252354778565</v>
      </c>
      <c r="G4" s="10">
        <v>2</v>
      </c>
      <c r="H4" s="11" t="s">
        <v>41</v>
      </c>
      <c r="I4" s="12">
        <v>3</v>
      </c>
      <c r="J4" s="13">
        <v>582230000</v>
      </c>
      <c r="K4" s="14">
        <f t="shared" si="0"/>
        <v>0.17139267476839484</v>
      </c>
    </row>
    <row r="5" spans="1:11" s="4" customFormat="1" ht="17.25" customHeight="1">
      <c r="B5" s="10">
        <v>3</v>
      </c>
      <c r="C5" s="11" t="s">
        <v>42</v>
      </c>
      <c r="D5" s="12">
        <v>2</v>
      </c>
      <c r="E5" s="18">
        <v>416900000</v>
      </c>
      <c r="F5" s="14">
        <f t="shared" si="1"/>
        <v>0.18353955301581151</v>
      </c>
      <c r="G5" s="10">
        <v>3</v>
      </c>
      <c r="H5" s="11" t="s">
        <v>43</v>
      </c>
      <c r="I5" s="12">
        <v>2</v>
      </c>
      <c r="J5" s="41">
        <v>395120000</v>
      </c>
      <c r="K5" s="14">
        <f t="shared" si="0"/>
        <v>0.11631258034537582</v>
      </c>
    </row>
    <row r="6" spans="1:11" s="19" customFormat="1" ht="17.25" customHeight="1">
      <c r="B6" s="10">
        <v>4</v>
      </c>
      <c r="C6" s="11" t="s">
        <v>39</v>
      </c>
      <c r="D6" s="12">
        <v>1</v>
      </c>
      <c r="E6" s="13">
        <v>257950000</v>
      </c>
      <c r="F6" s="14">
        <f t="shared" si="1"/>
        <v>0.11356207172086491</v>
      </c>
      <c r="G6" s="10">
        <v>4</v>
      </c>
      <c r="H6" s="40" t="s">
        <v>44</v>
      </c>
      <c r="I6" s="12">
        <v>2</v>
      </c>
      <c r="J6" s="13">
        <v>376563000</v>
      </c>
      <c r="K6" s="14">
        <f t="shared" si="0"/>
        <v>0.11084990431412169</v>
      </c>
    </row>
    <row r="7" spans="1:11" s="4" customFormat="1" ht="17.25" customHeight="1">
      <c r="B7" s="10">
        <v>5</v>
      </c>
      <c r="C7" s="11" t="s">
        <v>45</v>
      </c>
      <c r="D7" s="12">
        <v>1</v>
      </c>
      <c r="E7" s="18">
        <v>249700000</v>
      </c>
      <c r="F7" s="14">
        <f t="shared" si="1"/>
        <v>0.10993002251870505</v>
      </c>
      <c r="G7" s="10">
        <v>5</v>
      </c>
      <c r="H7" s="11" t="s">
        <v>46</v>
      </c>
      <c r="I7" s="12">
        <v>1</v>
      </c>
      <c r="J7" s="13">
        <v>257180000</v>
      </c>
      <c r="K7" s="14">
        <f t="shared" si="0"/>
        <v>7.5706796449746289E-2</v>
      </c>
    </row>
    <row r="8" spans="1:11" s="4" customFormat="1" ht="17.25" customHeight="1">
      <c r="B8" s="10">
        <v>6</v>
      </c>
      <c r="C8" s="11" t="s">
        <v>47</v>
      </c>
      <c r="D8" s="12">
        <v>1</v>
      </c>
      <c r="E8" s="13">
        <v>206800000</v>
      </c>
      <c r="F8" s="14">
        <f t="shared" si="1"/>
        <v>9.1043366667473785E-2</v>
      </c>
      <c r="G8" s="10">
        <v>6</v>
      </c>
      <c r="H8" s="11" t="s">
        <v>48</v>
      </c>
      <c r="I8" s="12">
        <v>1</v>
      </c>
      <c r="J8" s="13">
        <v>236720000</v>
      </c>
      <c r="K8" s="14">
        <f t="shared" si="0"/>
        <v>6.9683928981973495E-2</v>
      </c>
    </row>
    <row r="9" spans="1:11" s="4" customFormat="1" ht="17.25" customHeight="1">
      <c r="B9" s="10">
        <v>7</v>
      </c>
      <c r="C9" s="11" t="s">
        <v>49</v>
      </c>
      <c r="D9" s="12">
        <v>1</v>
      </c>
      <c r="E9" s="18">
        <v>201487000</v>
      </c>
      <c r="F9" s="14">
        <f t="shared" si="1"/>
        <v>8.8704326981282847E-2</v>
      </c>
      <c r="G9" s="10">
        <v>7</v>
      </c>
      <c r="H9" s="11" t="s">
        <v>50</v>
      </c>
      <c r="I9" s="12">
        <v>1</v>
      </c>
      <c r="J9" s="13">
        <v>225500000</v>
      </c>
      <c r="K9" s="14">
        <f t="shared" si="0"/>
        <v>6.6381066177065823E-2</v>
      </c>
    </row>
    <row r="10" spans="1:11" s="4" customFormat="1" ht="17.25" customHeight="1">
      <c r="B10" s="10">
        <v>8</v>
      </c>
      <c r="C10" s="11" t="s">
        <v>51</v>
      </c>
      <c r="D10" s="12">
        <v>1</v>
      </c>
      <c r="E10" s="13">
        <v>43538000</v>
      </c>
      <c r="F10" s="14">
        <f t="shared" si="1"/>
        <v>1.916753432286496E-2</v>
      </c>
      <c r="G10" s="10">
        <v>8</v>
      </c>
      <c r="H10" s="11" t="s">
        <v>40</v>
      </c>
      <c r="I10" s="12">
        <v>1</v>
      </c>
      <c r="J10" s="18">
        <v>220000000</v>
      </c>
      <c r="K10" s="14">
        <f t="shared" si="0"/>
        <v>6.4762015782503249E-2</v>
      </c>
    </row>
    <row r="11" spans="1:11" s="4" customFormat="1" ht="17.25" customHeight="1">
      <c r="B11" s="10">
        <v>9</v>
      </c>
      <c r="C11" s="11"/>
      <c r="D11" s="12"/>
      <c r="E11" s="13"/>
      <c r="F11" s="14"/>
      <c r="G11" s="10">
        <v>9</v>
      </c>
      <c r="H11" s="11" t="s">
        <v>52</v>
      </c>
      <c r="I11" s="12">
        <v>1</v>
      </c>
      <c r="J11" s="13">
        <v>154000000</v>
      </c>
      <c r="K11" s="14">
        <f t="shared" si="0"/>
        <v>4.5333411047752271E-2</v>
      </c>
    </row>
    <row r="12" spans="1:11" s="19" customFormat="1" ht="17.25" customHeight="1">
      <c r="B12" s="10">
        <v>10</v>
      </c>
      <c r="C12" s="11"/>
      <c r="D12" s="12"/>
      <c r="E12" s="13"/>
      <c r="F12" s="14"/>
      <c r="G12" s="10">
        <v>10</v>
      </c>
      <c r="H12" s="11" t="s">
        <v>53</v>
      </c>
      <c r="I12" s="12">
        <v>1</v>
      </c>
      <c r="J12" s="13">
        <v>151800000</v>
      </c>
      <c r="K12" s="14">
        <f t="shared" si="0"/>
        <v>4.4685790889927239E-2</v>
      </c>
    </row>
    <row r="13" spans="1:11" s="4" customFormat="1" ht="17.25" customHeight="1">
      <c r="B13" s="10">
        <v>11</v>
      </c>
      <c r="C13" s="11"/>
      <c r="D13" s="12"/>
      <c r="E13" s="13"/>
      <c r="F13" s="14"/>
      <c r="G13" s="10">
        <v>11</v>
      </c>
      <c r="H13" s="11" t="s">
        <v>54</v>
      </c>
      <c r="I13" s="12">
        <v>1</v>
      </c>
      <c r="J13" s="18">
        <v>72490000</v>
      </c>
      <c r="K13" s="14">
        <f t="shared" si="0"/>
        <v>2.1339084200334819E-2</v>
      </c>
    </row>
    <row r="14" spans="1:11" s="19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4" customFormat="1" ht="17.25" customHeight="1">
      <c r="B16" s="10">
        <v>14</v>
      </c>
      <c r="C16" s="11"/>
      <c r="D16" s="12"/>
      <c r="E16" s="18"/>
      <c r="F16" s="14"/>
      <c r="G16" s="10">
        <v>14</v>
      </c>
      <c r="H16" s="11"/>
      <c r="I16" s="12"/>
      <c r="J16" s="18"/>
      <c r="K16" s="14"/>
    </row>
    <row r="17" spans="2:11" s="19" customFormat="1" ht="17.25" customHeight="1">
      <c r="B17" s="10">
        <v>15</v>
      </c>
      <c r="C17" s="11"/>
      <c r="D17" s="12"/>
      <c r="E17" s="18"/>
      <c r="F17" s="14"/>
      <c r="G17" s="10">
        <v>15</v>
      </c>
      <c r="H17" s="11"/>
      <c r="I17" s="12"/>
      <c r="J17" s="18"/>
      <c r="K17" s="14"/>
    </row>
    <row r="18" spans="2:11" s="19" customFormat="1" ht="17.25" customHeight="1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8"/>
      <c r="K18" s="14"/>
    </row>
    <row r="19" spans="2:11" s="19" customFormat="1" ht="17.25" customHeight="1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9" customFormat="1" ht="17.25" customHeight="1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9" customFormat="1" ht="17.25" customHeight="1">
      <c r="B21" s="10">
        <v>19</v>
      </c>
      <c r="C21" s="16"/>
      <c r="D21" s="21"/>
      <c r="E21" s="18"/>
      <c r="F21" s="14"/>
      <c r="G21" s="10">
        <v>19</v>
      </c>
      <c r="H21" s="11"/>
      <c r="I21" s="12"/>
      <c r="J21" s="13"/>
      <c r="K21" s="14"/>
    </row>
    <row r="22" spans="2:11" s="19" customFormat="1" ht="17.25" customHeight="1">
      <c r="B22" s="10">
        <v>20</v>
      </c>
      <c r="C22" s="16"/>
      <c r="D22" s="21"/>
      <c r="E22" s="18"/>
      <c r="F22" s="14"/>
      <c r="G22" s="10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11</v>
      </c>
      <c r="E23" s="25">
        <f>SUM(E3:E22)</f>
        <v>2271445000</v>
      </c>
      <c r="F23" s="42"/>
      <c r="G23" s="22"/>
      <c r="H23" s="23" t="s">
        <v>18</v>
      </c>
      <c r="I23" s="24">
        <f>SUM(I3:I22)</f>
        <v>18</v>
      </c>
      <c r="J23" s="25">
        <f>SUM(J3:J22)</f>
        <v>3397053000</v>
      </c>
      <c r="K23" s="42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9"/>
      <c r="H24" s="29"/>
      <c r="I24" s="29"/>
      <c r="J24" s="29"/>
      <c r="K24" s="29"/>
    </row>
    <row r="25" spans="2:11" s="19" customFormat="1" ht="19.899999999999999" customHeight="1">
      <c r="B25" s="30" t="s">
        <v>20</v>
      </c>
      <c r="G25" s="31"/>
      <c r="H25" s="31"/>
      <c r="I25" s="31"/>
    </row>
    <row r="26" spans="2:11" s="19" customFormat="1" ht="19.899999999999999" customHeight="1">
      <c r="B26" s="30" t="s">
        <v>21</v>
      </c>
      <c r="G26" s="31"/>
      <c r="H26" s="31"/>
      <c r="I26" s="31"/>
    </row>
    <row r="27" spans="2:11" s="19" customFormat="1" ht="11.25">
      <c r="B27" s="32"/>
      <c r="G27" s="31"/>
      <c r="H27" s="31"/>
      <c r="I27" s="31"/>
    </row>
    <row r="28" spans="2:11" s="19" customFormat="1" ht="11.25">
      <c r="B28" s="32"/>
      <c r="G28" s="31"/>
      <c r="H28" s="31"/>
      <c r="I28" s="31"/>
    </row>
    <row r="29" spans="2:11" s="34" customFormat="1" ht="12">
      <c r="B29" s="33"/>
      <c r="G29" s="35"/>
      <c r="H29" s="35"/>
      <c r="I29" s="35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5" width="13.875" style="3" bestFit="1" customWidth="1"/>
    <col min="6" max="6" width="14.625" style="3" customWidth="1"/>
    <col min="7" max="7" width="3" style="36" customWidth="1"/>
    <col min="8" max="8" width="20.75" style="3" customWidth="1"/>
    <col min="9" max="9" width="13.5" style="3" customWidth="1"/>
    <col min="10" max="10" width="13.875" style="3" bestFit="1" customWidth="1"/>
    <col min="11" max="11" width="14.625" style="3" customWidth="1"/>
    <col min="12" max="16384" width="9" style="3"/>
  </cols>
  <sheetData>
    <row r="1" spans="1:11" ht="47.25" customHeight="1" thickBot="1">
      <c r="A1" s="1"/>
      <c r="B1" s="2" t="s">
        <v>55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9" customFormat="1" ht="17.25" customHeight="1">
      <c r="B3" s="10">
        <v>1</v>
      </c>
      <c r="C3" s="11" t="s">
        <v>48</v>
      </c>
      <c r="D3" s="12">
        <v>1</v>
      </c>
      <c r="E3" s="13">
        <v>233200000</v>
      </c>
      <c r="F3" s="14">
        <f>E3/E$23</f>
        <v>0.17707541575135938</v>
      </c>
      <c r="G3" s="10">
        <v>1</v>
      </c>
      <c r="H3" s="11" t="s">
        <v>56</v>
      </c>
      <c r="I3" s="12">
        <v>5</v>
      </c>
      <c r="J3" s="13">
        <v>1068100000</v>
      </c>
      <c r="K3" s="14">
        <f>J3/J$23</f>
        <v>0.36079486341071904</v>
      </c>
    </row>
    <row r="4" spans="1:11" s="4" customFormat="1" ht="17.25" customHeight="1">
      <c r="B4" s="10">
        <v>2</v>
      </c>
      <c r="C4" s="11" t="s">
        <v>57</v>
      </c>
      <c r="D4" s="12">
        <v>2</v>
      </c>
      <c r="E4" s="13">
        <v>191400000</v>
      </c>
      <c r="F4" s="14">
        <f t="shared" ref="F4:F6" si="0">E4/E$23</f>
        <v>0.14533548273932329</v>
      </c>
      <c r="G4" s="10">
        <v>2</v>
      </c>
      <c r="H4" s="11" t="s">
        <v>58</v>
      </c>
      <c r="I4" s="12">
        <v>3</v>
      </c>
      <c r="J4" s="13">
        <v>528330000</v>
      </c>
      <c r="K4" s="14">
        <f t="shared" ref="K4:K12" si="1">J4/J$23</f>
        <v>0.1784652655985256</v>
      </c>
    </row>
    <row r="5" spans="1:11" s="4" customFormat="1" ht="17.25" customHeight="1">
      <c r="B5" s="10">
        <v>3</v>
      </c>
      <c r="C5" s="11" t="s">
        <v>59</v>
      </c>
      <c r="D5" s="12">
        <v>1</v>
      </c>
      <c r="E5" s="13">
        <v>186780000</v>
      </c>
      <c r="F5" s="14">
        <f t="shared" si="0"/>
        <v>0.14182738488009822</v>
      </c>
      <c r="G5" s="10">
        <v>3</v>
      </c>
      <c r="H5" s="11" t="s">
        <v>60</v>
      </c>
      <c r="I5" s="12">
        <v>2</v>
      </c>
      <c r="J5" s="13">
        <v>408320000</v>
      </c>
      <c r="K5" s="14">
        <f t="shared" si="1"/>
        <v>0.13792693439552928</v>
      </c>
    </row>
    <row r="6" spans="1:11" s="19" customFormat="1" ht="17.25" customHeight="1">
      <c r="B6" s="10">
        <v>4</v>
      </c>
      <c r="C6" s="11" t="s">
        <v>61</v>
      </c>
      <c r="D6" s="12">
        <v>1</v>
      </c>
      <c r="E6" s="18">
        <v>166100000</v>
      </c>
      <c r="F6" s="14">
        <f t="shared" si="0"/>
        <v>0.12612447065309088</v>
      </c>
      <c r="G6" s="10">
        <v>4</v>
      </c>
      <c r="H6" s="11" t="s">
        <v>62</v>
      </c>
      <c r="I6" s="12">
        <v>1</v>
      </c>
      <c r="J6" s="13">
        <v>254650000</v>
      </c>
      <c r="K6" s="14">
        <f t="shared" si="1"/>
        <v>8.6018548794625602E-2</v>
      </c>
    </row>
    <row r="7" spans="1:11" s="4" customFormat="1" ht="17.25" customHeight="1">
      <c r="B7" s="10">
        <v>5</v>
      </c>
      <c r="C7" s="11" t="s">
        <v>51</v>
      </c>
      <c r="D7" s="12">
        <v>1</v>
      </c>
      <c r="E7" s="13">
        <v>165088000</v>
      </c>
      <c r="F7" s="14">
        <f>E7/E$23</f>
        <v>0.12535603016964159</v>
      </c>
      <c r="G7" s="10">
        <v>5</v>
      </c>
      <c r="H7" s="11" t="s">
        <v>59</v>
      </c>
      <c r="I7" s="12">
        <v>1</v>
      </c>
      <c r="J7" s="13">
        <v>158675000</v>
      </c>
      <c r="K7" s="14">
        <f t="shared" si="1"/>
        <v>5.3599030944383341E-2</v>
      </c>
    </row>
    <row r="8" spans="1:11" s="4" customFormat="1" ht="17.25" customHeight="1">
      <c r="B8" s="10">
        <v>6</v>
      </c>
      <c r="C8" s="11" t="s">
        <v>58</v>
      </c>
      <c r="D8" s="12">
        <v>2</v>
      </c>
      <c r="E8" s="13">
        <v>154000000</v>
      </c>
      <c r="F8" s="14">
        <f t="shared" ref="F8:F10" si="2">E8/E$23</f>
        <v>0.11693659530750149</v>
      </c>
      <c r="G8" s="10">
        <v>6</v>
      </c>
      <c r="H8" s="11" t="s">
        <v>63</v>
      </c>
      <c r="I8" s="12">
        <v>1</v>
      </c>
      <c r="J8" s="18">
        <v>154000000</v>
      </c>
      <c r="K8" s="14">
        <f t="shared" si="1"/>
        <v>5.2019856722451768E-2</v>
      </c>
    </row>
    <row r="9" spans="1:11" s="19" customFormat="1" ht="17.25" customHeight="1">
      <c r="B9" s="10">
        <v>7</v>
      </c>
      <c r="C9" s="11" t="s">
        <v>64</v>
      </c>
      <c r="D9" s="12">
        <v>1</v>
      </c>
      <c r="E9" s="13">
        <v>115225000</v>
      </c>
      <c r="F9" s="14">
        <f t="shared" si="2"/>
        <v>8.7493631131862717E-2</v>
      </c>
      <c r="G9" s="10">
        <v>7</v>
      </c>
      <c r="H9" s="11" t="s">
        <v>65</v>
      </c>
      <c r="I9" s="12">
        <v>1</v>
      </c>
      <c r="J9" s="18">
        <v>121000000</v>
      </c>
      <c r="K9" s="14">
        <f t="shared" si="1"/>
        <v>4.0872744567640673E-2</v>
      </c>
    </row>
    <row r="10" spans="1:11" s="4" customFormat="1" ht="17.25" customHeight="1">
      <c r="B10" s="10">
        <v>8</v>
      </c>
      <c r="C10" s="11" t="s">
        <v>49</v>
      </c>
      <c r="D10" s="12">
        <v>1</v>
      </c>
      <c r="E10" s="13">
        <v>105160000</v>
      </c>
      <c r="F10" s="14">
        <f t="shared" si="2"/>
        <v>7.9850989367122441E-2</v>
      </c>
      <c r="G10" s="10">
        <v>8</v>
      </c>
      <c r="H10" s="11" t="s">
        <v>66</v>
      </c>
      <c r="I10" s="12">
        <v>1</v>
      </c>
      <c r="J10" s="18">
        <v>110550000</v>
      </c>
      <c r="K10" s="14">
        <f t="shared" si="1"/>
        <v>3.7342825718617162E-2</v>
      </c>
    </row>
    <row r="11" spans="1:11" s="19" customFormat="1" ht="17.25" customHeight="1">
      <c r="B11" s="10">
        <v>9</v>
      </c>
      <c r="C11" s="11"/>
      <c r="D11" s="12"/>
      <c r="E11" s="18"/>
      <c r="F11" s="14"/>
      <c r="G11" s="10">
        <v>9</v>
      </c>
      <c r="H11" s="11" t="s">
        <v>49</v>
      </c>
      <c r="I11" s="12">
        <v>1</v>
      </c>
      <c r="J11" s="18">
        <v>99583000</v>
      </c>
      <c r="K11" s="14">
        <f t="shared" si="1"/>
        <v>3.3638268779168277E-2</v>
      </c>
    </row>
    <row r="12" spans="1:11" s="4" customFormat="1" ht="17.25" customHeight="1">
      <c r="B12" s="10">
        <v>10</v>
      </c>
      <c r="C12" s="11"/>
      <c r="D12" s="12"/>
      <c r="E12" s="13"/>
      <c r="F12" s="14"/>
      <c r="G12" s="10">
        <v>10</v>
      </c>
      <c r="H12" s="11" t="s">
        <v>38</v>
      </c>
      <c r="I12" s="12">
        <v>1</v>
      </c>
      <c r="J12" s="18">
        <v>57200000</v>
      </c>
      <c r="K12" s="14">
        <f t="shared" si="1"/>
        <v>1.932166106833923E-2</v>
      </c>
    </row>
    <row r="13" spans="1:11" s="4" customFormat="1" ht="17.25" customHeight="1">
      <c r="B13" s="10">
        <v>11</v>
      </c>
      <c r="C13" s="11"/>
      <c r="D13" s="12"/>
      <c r="E13" s="18"/>
      <c r="F13" s="14"/>
      <c r="G13" s="10">
        <v>11</v>
      </c>
      <c r="H13" s="11"/>
      <c r="I13" s="12"/>
      <c r="J13" s="18"/>
      <c r="K13" s="14"/>
    </row>
    <row r="14" spans="1:11" s="4" customFormat="1" ht="17.25" customHeight="1">
      <c r="B14" s="10">
        <v>12</v>
      </c>
      <c r="C14" s="11"/>
      <c r="D14" s="12"/>
      <c r="E14" s="18"/>
      <c r="F14" s="14"/>
      <c r="G14" s="10">
        <v>12</v>
      </c>
      <c r="H14" s="11"/>
      <c r="I14" s="12"/>
      <c r="J14" s="18"/>
      <c r="K14" s="14"/>
    </row>
    <row r="15" spans="1:11" s="19" customFormat="1" ht="17.25" customHeight="1">
      <c r="B15" s="10">
        <v>13</v>
      </c>
      <c r="C15" s="11"/>
      <c r="D15" s="12"/>
      <c r="E15" s="18"/>
      <c r="F15" s="14"/>
      <c r="G15" s="10">
        <v>13</v>
      </c>
      <c r="H15" s="11"/>
      <c r="I15" s="12"/>
      <c r="J15" s="18"/>
      <c r="K15" s="14"/>
    </row>
    <row r="16" spans="1:11" s="4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4" customFormat="1" ht="17.25" customHeight="1">
      <c r="B17" s="10">
        <v>15</v>
      </c>
      <c r="C17" s="11"/>
      <c r="D17" s="12"/>
      <c r="E17" s="18"/>
      <c r="F17" s="14"/>
      <c r="G17" s="10">
        <v>15</v>
      </c>
      <c r="H17" s="11"/>
      <c r="I17" s="12"/>
      <c r="J17" s="18"/>
      <c r="K17" s="14"/>
    </row>
    <row r="18" spans="2:11" s="19" customFormat="1" ht="17.25" customHeight="1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9" customFormat="1" ht="17.25" customHeight="1">
      <c r="B19" s="10">
        <v>17</v>
      </c>
      <c r="C19" s="16"/>
      <c r="D19" s="12"/>
      <c r="E19" s="18"/>
      <c r="F19" s="14"/>
      <c r="G19" s="10">
        <v>17</v>
      </c>
      <c r="H19" s="16"/>
      <c r="I19" s="12"/>
      <c r="J19" s="18"/>
      <c r="K19" s="14"/>
    </row>
    <row r="20" spans="2:11" s="19" customFormat="1" ht="17.25" customHeight="1">
      <c r="B20" s="10">
        <v>18</v>
      </c>
      <c r="C20" s="11"/>
      <c r="D20" s="12"/>
      <c r="E20" s="18"/>
      <c r="F20" s="14"/>
      <c r="G20" s="10">
        <v>18</v>
      </c>
      <c r="H20" s="11"/>
      <c r="I20" s="12"/>
      <c r="J20" s="18"/>
      <c r="K20" s="14"/>
    </row>
    <row r="21" spans="2:11" s="19" customFormat="1" ht="17.25" customHeight="1">
      <c r="B21" s="10">
        <v>19</v>
      </c>
      <c r="C21" s="11"/>
      <c r="D21" s="12"/>
      <c r="E21" s="18"/>
      <c r="F21" s="14"/>
      <c r="G21" s="10">
        <v>19</v>
      </c>
      <c r="H21" s="11"/>
      <c r="I21" s="12"/>
      <c r="J21" s="18"/>
      <c r="K21" s="14"/>
    </row>
    <row r="22" spans="2:11" s="19" customFormat="1" ht="17.25" customHeight="1">
      <c r="B22" s="10">
        <v>20</v>
      </c>
      <c r="C22" s="11"/>
      <c r="D22" s="12"/>
      <c r="E22" s="18"/>
      <c r="F22" s="14"/>
      <c r="G22" s="10">
        <v>20</v>
      </c>
      <c r="H22" s="11"/>
      <c r="I22" s="12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10</v>
      </c>
      <c r="E23" s="25">
        <f>SUM(E3:E22)</f>
        <v>1316953000</v>
      </c>
      <c r="F23" s="26"/>
      <c r="G23" s="22"/>
      <c r="H23" s="23" t="s">
        <v>18</v>
      </c>
      <c r="I23" s="24">
        <f>SUM(I3:I22)</f>
        <v>17</v>
      </c>
      <c r="J23" s="25">
        <f>SUM(J3:J22)</f>
        <v>2960408000</v>
      </c>
      <c r="K23" s="26"/>
    </row>
    <row r="24" spans="2:11" s="19" customFormat="1" ht="19.899999999999999" customHeight="1">
      <c r="B24" s="27" t="s">
        <v>19</v>
      </c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" style="36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>
      <c r="A1" s="1"/>
      <c r="B1" s="2" t="s">
        <v>67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9" customFormat="1" ht="17.25" customHeight="1">
      <c r="B3" s="10">
        <v>1</v>
      </c>
      <c r="C3" s="11" t="s">
        <v>68</v>
      </c>
      <c r="D3" s="12">
        <v>5</v>
      </c>
      <c r="E3" s="18">
        <v>1027290000</v>
      </c>
      <c r="F3" s="14">
        <f>E3/E$23</f>
        <v>0.26987039632428372</v>
      </c>
      <c r="G3" s="10">
        <v>1</v>
      </c>
      <c r="H3" s="11" t="s">
        <v>69</v>
      </c>
      <c r="I3" s="12">
        <v>4</v>
      </c>
      <c r="J3" s="13">
        <v>941600000</v>
      </c>
      <c r="K3" s="14">
        <f t="shared" ref="K3:K11" si="0">J3/J$23</f>
        <v>0.21474085595303799</v>
      </c>
    </row>
    <row r="4" spans="1:11" s="4" customFormat="1" ht="17.25" customHeight="1">
      <c r="B4" s="10">
        <v>2</v>
      </c>
      <c r="C4" s="11" t="s">
        <v>70</v>
      </c>
      <c r="D4" s="12">
        <v>3</v>
      </c>
      <c r="E4" s="13">
        <v>799150000</v>
      </c>
      <c r="F4" s="14">
        <f>E4/E$23</f>
        <v>0.20993772666194679</v>
      </c>
      <c r="G4" s="10">
        <v>2</v>
      </c>
      <c r="H4" s="11" t="s">
        <v>71</v>
      </c>
      <c r="I4" s="12">
        <v>4</v>
      </c>
      <c r="J4" s="18">
        <v>867350000</v>
      </c>
      <c r="K4" s="14">
        <f t="shared" si="0"/>
        <v>0.19780743565300285</v>
      </c>
    </row>
    <row r="5" spans="1:11" s="4" customFormat="1" ht="17.25" customHeight="1">
      <c r="B5" s="10">
        <v>3</v>
      </c>
      <c r="C5" s="11" t="s">
        <v>72</v>
      </c>
      <c r="D5" s="12">
        <v>3</v>
      </c>
      <c r="E5" s="13">
        <v>665115000</v>
      </c>
      <c r="F5" s="14">
        <f t="shared" ref="F5:F11" si="1">E5/E$23</f>
        <v>0.17472656080680818</v>
      </c>
      <c r="G5" s="10">
        <v>3</v>
      </c>
      <c r="H5" s="11" t="s">
        <v>73</v>
      </c>
      <c r="I5" s="12">
        <v>3</v>
      </c>
      <c r="J5" s="18">
        <v>616770000</v>
      </c>
      <c r="K5" s="14">
        <f t="shared" si="0"/>
        <v>0.14066027795895841</v>
      </c>
    </row>
    <row r="6" spans="1:11" s="19" customFormat="1" ht="17.25" customHeight="1">
      <c r="B6" s="10">
        <v>4</v>
      </c>
      <c r="C6" s="11" t="s">
        <v>74</v>
      </c>
      <c r="D6" s="12">
        <v>2</v>
      </c>
      <c r="E6" s="18">
        <v>490600000</v>
      </c>
      <c r="F6" s="14">
        <f t="shared" si="1"/>
        <v>0.12888124720058949</v>
      </c>
      <c r="G6" s="10">
        <v>4</v>
      </c>
      <c r="H6" s="11" t="s">
        <v>75</v>
      </c>
      <c r="I6" s="12">
        <v>2</v>
      </c>
      <c r="J6" s="18">
        <v>465520000</v>
      </c>
      <c r="K6" s="14">
        <f t="shared" si="0"/>
        <v>0.10616627364407205</v>
      </c>
    </row>
    <row r="7" spans="1:11" s="4" customFormat="1" ht="17.25" customHeight="1">
      <c r="B7" s="10">
        <v>5</v>
      </c>
      <c r="C7" s="11" t="s">
        <v>76</v>
      </c>
      <c r="D7" s="12">
        <v>2</v>
      </c>
      <c r="E7" s="18">
        <v>341000000</v>
      </c>
      <c r="F7" s="14">
        <f t="shared" si="1"/>
        <v>8.9581135946598084E-2</v>
      </c>
      <c r="G7" s="10">
        <v>5</v>
      </c>
      <c r="H7" s="11" t="s">
        <v>77</v>
      </c>
      <c r="I7" s="12">
        <v>2</v>
      </c>
      <c r="J7" s="13">
        <v>443300000</v>
      </c>
      <c r="K7" s="14">
        <f t="shared" si="0"/>
        <v>0.10109879082835783</v>
      </c>
    </row>
    <row r="8" spans="1:11" s="4" customFormat="1" ht="17.25" customHeight="1">
      <c r="B8" s="10">
        <v>6</v>
      </c>
      <c r="C8" s="11" t="s">
        <v>78</v>
      </c>
      <c r="D8" s="12">
        <v>1</v>
      </c>
      <c r="E8" s="18">
        <v>195250000</v>
      </c>
      <c r="F8" s="14">
        <f t="shared" si="1"/>
        <v>5.1292424614584387E-2</v>
      </c>
      <c r="G8" s="10">
        <v>6</v>
      </c>
      <c r="H8" s="11" t="s">
        <v>79</v>
      </c>
      <c r="I8" s="12">
        <v>2</v>
      </c>
      <c r="J8" s="13">
        <v>397650000</v>
      </c>
      <c r="K8" s="14">
        <f t="shared" si="0"/>
        <v>9.068787316241031E-2</v>
      </c>
    </row>
    <row r="9" spans="1:11" s="4" customFormat="1" ht="17.25" customHeight="1">
      <c r="B9" s="10">
        <v>7</v>
      </c>
      <c r="C9" s="11" t="s">
        <v>80</v>
      </c>
      <c r="D9" s="12">
        <v>1</v>
      </c>
      <c r="E9" s="13">
        <v>157300000</v>
      </c>
      <c r="F9" s="14">
        <f t="shared" si="1"/>
        <v>4.1322911097946856E-2</v>
      </c>
      <c r="G9" s="10">
        <v>7</v>
      </c>
      <c r="H9" s="11" t="s">
        <v>81</v>
      </c>
      <c r="I9" s="12">
        <v>1</v>
      </c>
      <c r="J9" s="13">
        <v>239580000</v>
      </c>
      <c r="K9" s="14">
        <f t="shared" si="0"/>
        <v>5.4638502834779994E-2</v>
      </c>
    </row>
    <row r="10" spans="1:11" s="19" customFormat="1" ht="17.25" customHeight="1">
      <c r="B10" s="10">
        <v>8</v>
      </c>
      <c r="C10" s="11" t="s">
        <v>82</v>
      </c>
      <c r="D10" s="12">
        <v>1</v>
      </c>
      <c r="E10" s="13">
        <v>130900000</v>
      </c>
      <c r="F10" s="14">
        <f t="shared" si="1"/>
        <v>3.4387597347242491E-2</v>
      </c>
      <c r="G10" s="10">
        <v>8</v>
      </c>
      <c r="H10" s="11" t="s">
        <v>83</v>
      </c>
      <c r="I10" s="12">
        <v>1</v>
      </c>
      <c r="J10" s="13">
        <v>215270000</v>
      </c>
      <c r="K10" s="14">
        <f t="shared" si="0"/>
        <v>4.9094375595805533E-2</v>
      </c>
    </row>
    <row r="11" spans="1:11" s="19" customFormat="1" ht="17.25" customHeight="1">
      <c r="B11" s="10">
        <v>9</v>
      </c>
      <c r="C11" s="11"/>
      <c r="D11" s="12"/>
      <c r="E11" s="13"/>
      <c r="F11" s="14">
        <f t="shared" si="1"/>
        <v>0</v>
      </c>
      <c r="G11" s="10">
        <v>9</v>
      </c>
      <c r="H11" s="11" t="s">
        <v>84</v>
      </c>
      <c r="I11" s="12">
        <v>1</v>
      </c>
      <c r="J11" s="18">
        <v>197780000</v>
      </c>
      <c r="K11" s="14">
        <f t="shared" si="0"/>
        <v>4.5105614369575033E-2</v>
      </c>
    </row>
    <row r="12" spans="1:11" s="4" customFormat="1" ht="17.25" customHeight="1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4" customFormat="1" ht="17.25" customHeight="1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4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19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4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4" customFormat="1" ht="17.25" customHeight="1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9" customFormat="1" ht="17.25" customHeight="1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9" customFormat="1" ht="17.25" customHeight="1">
      <c r="B19" s="10">
        <v>17</v>
      </c>
      <c r="C19" s="16"/>
      <c r="D19" s="21"/>
      <c r="E19" s="18"/>
      <c r="F19" s="14"/>
      <c r="G19" s="10">
        <v>17</v>
      </c>
      <c r="H19" s="16"/>
      <c r="I19" s="21"/>
      <c r="J19" s="18"/>
      <c r="K19" s="14"/>
    </row>
    <row r="20" spans="2:11" s="19" customFormat="1" ht="17.25" customHeight="1">
      <c r="B20" s="10">
        <v>18</v>
      </c>
      <c r="C20" s="16"/>
      <c r="D20" s="21"/>
      <c r="E20" s="18"/>
      <c r="F20" s="14"/>
      <c r="G20" s="10">
        <v>18</v>
      </c>
      <c r="H20" s="16"/>
      <c r="I20" s="21"/>
      <c r="J20" s="18"/>
      <c r="K20" s="14"/>
    </row>
    <row r="21" spans="2:11" s="19" customFormat="1" ht="17.25" customHeight="1">
      <c r="B21" s="10">
        <v>19</v>
      </c>
      <c r="C21" s="16"/>
      <c r="D21" s="21"/>
      <c r="E21" s="18"/>
      <c r="F21" s="14"/>
      <c r="G21" s="10">
        <v>19</v>
      </c>
      <c r="H21" s="16"/>
      <c r="I21" s="21"/>
      <c r="J21" s="18"/>
      <c r="K21" s="14"/>
    </row>
    <row r="22" spans="2:11" s="19" customFormat="1" ht="17.25" customHeight="1">
      <c r="B22" s="10">
        <v>20</v>
      </c>
      <c r="C22" s="16"/>
      <c r="D22" s="21"/>
      <c r="E22" s="18"/>
      <c r="F22" s="14"/>
      <c r="G22" s="10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18</v>
      </c>
      <c r="E23" s="25">
        <f>SUM(E3:E22)</f>
        <v>3806605000</v>
      </c>
      <c r="F23" s="42"/>
      <c r="G23" s="22"/>
      <c r="H23" s="23" t="s">
        <v>18</v>
      </c>
      <c r="I23" s="24">
        <f>SUM(I3:I22)</f>
        <v>20</v>
      </c>
      <c r="J23" s="25">
        <f>SUM(J3:J22)</f>
        <v>4384820000</v>
      </c>
      <c r="K23" s="42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" style="36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>
      <c r="A1" s="1"/>
      <c r="B1" s="2" t="s">
        <v>85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9" customFormat="1" ht="17.25" customHeight="1">
      <c r="B3" s="10">
        <v>1</v>
      </c>
      <c r="C3" s="11" t="s">
        <v>86</v>
      </c>
      <c r="D3" s="12">
        <v>1</v>
      </c>
      <c r="E3" s="18">
        <v>270600000</v>
      </c>
      <c r="F3" s="14">
        <f>E3/E$23</f>
        <v>0.36073025881662879</v>
      </c>
      <c r="G3" s="10">
        <v>1</v>
      </c>
      <c r="H3" s="11" t="s">
        <v>87</v>
      </c>
      <c r="I3" s="43">
        <v>1</v>
      </c>
      <c r="J3" s="13">
        <v>156827000</v>
      </c>
      <c r="K3" s="14">
        <f>J3/J$23</f>
        <v>1</v>
      </c>
    </row>
    <row r="4" spans="1:11" s="4" customFormat="1" ht="17.25" customHeight="1">
      <c r="B4" s="10">
        <v>2</v>
      </c>
      <c r="C4" s="11" t="s">
        <v>88</v>
      </c>
      <c r="D4" s="43">
        <v>1</v>
      </c>
      <c r="E4" s="13">
        <v>250415000</v>
      </c>
      <c r="F4" s="14">
        <f t="shared" ref="F4:F5" si="0">E4/E$23</f>
        <v>0.33382212772197373</v>
      </c>
      <c r="G4" s="10">
        <v>2</v>
      </c>
      <c r="H4" s="11"/>
      <c r="I4" s="12"/>
      <c r="J4" s="18"/>
      <c r="K4" s="14"/>
    </row>
    <row r="5" spans="1:11" s="4" customFormat="1" ht="17.25" customHeight="1">
      <c r="B5" s="10">
        <v>3</v>
      </c>
      <c r="C5" s="11" t="s">
        <v>89</v>
      </c>
      <c r="D5" s="12">
        <v>1</v>
      </c>
      <c r="E5" s="13">
        <v>229130000</v>
      </c>
      <c r="F5" s="14">
        <f t="shared" si="0"/>
        <v>0.30544761346139748</v>
      </c>
      <c r="G5" s="10">
        <v>3</v>
      </c>
      <c r="H5" s="11"/>
      <c r="I5" s="12"/>
      <c r="J5" s="13"/>
      <c r="K5" s="14"/>
    </row>
    <row r="6" spans="1:11" s="4" customFormat="1" ht="17.25" customHeight="1">
      <c r="B6" s="10">
        <v>4</v>
      </c>
      <c r="C6" s="11"/>
      <c r="D6" s="12"/>
      <c r="E6" s="13"/>
      <c r="F6" s="14"/>
      <c r="G6" s="10">
        <v>4</v>
      </c>
      <c r="H6" s="11"/>
      <c r="I6" s="12"/>
      <c r="J6" s="18"/>
      <c r="K6" s="14"/>
    </row>
    <row r="7" spans="1:11" s="19" customFormat="1" ht="17.25" customHeight="1">
      <c r="B7" s="10">
        <v>5</v>
      </c>
      <c r="C7" s="11"/>
      <c r="D7" s="12"/>
      <c r="E7" s="13"/>
      <c r="F7" s="14"/>
      <c r="G7" s="10">
        <v>5</v>
      </c>
      <c r="H7" s="11"/>
      <c r="I7" s="12"/>
      <c r="J7" s="18"/>
      <c r="K7" s="14"/>
    </row>
    <row r="8" spans="1:11" s="4" customFormat="1" ht="17.25" customHeight="1">
      <c r="B8" s="10">
        <v>6</v>
      </c>
      <c r="C8" s="11"/>
      <c r="D8" s="12"/>
      <c r="E8" s="13"/>
      <c r="F8" s="14"/>
      <c r="G8" s="10">
        <v>6</v>
      </c>
      <c r="H8" s="11"/>
      <c r="I8" s="12"/>
      <c r="J8" s="13"/>
      <c r="K8" s="14"/>
    </row>
    <row r="9" spans="1:11" s="4" customFormat="1" ht="17.25" customHeight="1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4" customFormat="1" ht="17.25" customHeight="1">
      <c r="B10" s="10">
        <v>8</v>
      </c>
      <c r="C10" s="11"/>
      <c r="D10" s="12"/>
      <c r="E10" s="18"/>
      <c r="F10" s="14"/>
      <c r="G10" s="10">
        <v>8</v>
      </c>
      <c r="H10" s="39"/>
      <c r="I10" s="12"/>
      <c r="J10" s="18"/>
      <c r="K10" s="14"/>
    </row>
    <row r="11" spans="1:11" s="4" customFormat="1" ht="17.25" customHeight="1">
      <c r="B11" s="10">
        <v>9</v>
      </c>
      <c r="C11" s="11"/>
      <c r="D11" s="12"/>
      <c r="E11" s="18"/>
      <c r="F11" s="14"/>
      <c r="G11" s="10">
        <v>9</v>
      </c>
      <c r="H11" s="11"/>
      <c r="I11" s="12"/>
      <c r="J11" s="13"/>
      <c r="K11" s="14"/>
    </row>
    <row r="12" spans="1:11" s="4" customFormat="1" ht="17.25" customHeight="1">
      <c r="B12" s="10">
        <v>10</v>
      </c>
      <c r="C12" s="11"/>
      <c r="D12" s="12"/>
      <c r="E12" s="18"/>
      <c r="F12" s="14"/>
      <c r="G12" s="10">
        <v>10</v>
      </c>
      <c r="H12" s="11"/>
      <c r="I12" s="12"/>
      <c r="J12" s="13"/>
      <c r="K12" s="14"/>
    </row>
    <row r="13" spans="1:11" s="4" customFormat="1" ht="17.25" customHeight="1">
      <c r="B13" s="10">
        <v>11</v>
      </c>
      <c r="C13" s="11"/>
      <c r="D13" s="12"/>
      <c r="E13" s="18"/>
      <c r="F13" s="14"/>
      <c r="G13" s="10">
        <v>11</v>
      </c>
      <c r="H13" s="11"/>
      <c r="I13" s="12"/>
      <c r="J13" s="13"/>
      <c r="K13" s="14"/>
    </row>
    <row r="14" spans="1:11" s="19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8"/>
      <c r="K14" s="14"/>
    </row>
    <row r="15" spans="1:11" s="4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9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8"/>
      <c r="K16" s="14"/>
    </row>
    <row r="17" spans="2:11" s="19" customFormat="1" ht="17.25" customHeight="1">
      <c r="B17" s="10">
        <v>15</v>
      </c>
      <c r="C17" s="39"/>
      <c r="D17" s="12"/>
      <c r="E17" s="18"/>
      <c r="F17" s="14"/>
      <c r="G17" s="10">
        <v>15</v>
      </c>
      <c r="H17" s="11"/>
      <c r="I17" s="12"/>
      <c r="J17" s="13"/>
      <c r="K17" s="14"/>
    </row>
    <row r="18" spans="2:11" s="19" customFormat="1" ht="17.25" customHeight="1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9" customFormat="1" ht="17.25" customHeight="1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9" customFormat="1" ht="17.25" customHeight="1">
      <c r="B20" s="10">
        <v>18</v>
      </c>
      <c r="C20" s="11"/>
      <c r="D20" s="12"/>
      <c r="E20" s="18"/>
      <c r="F20" s="14"/>
      <c r="G20" s="10">
        <v>18</v>
      </c>
      <c r="H20" s="11"/>
      <c r="I20" s="12"/>
      <c r="J20" s="18"/>
      <c r="K20" s="14"/>
    </row>
    <row r="21" spans="2:11" s="19" customFormat="1" ht="17.25" customHeight="1">
      <c r="B21" s="10">
        <v>19</v>
      </c>
      <c r="C21" s="11"/>
      <c r="D21" s="12"/>
      <c r="E21" s="18"/>
      <c r="F21" s="14"/>
      <c r="G21" s="10">
        <v>19</v>
      </c>
      <c r="H21" s="11"/>
      <c r="I21" s="12"/>
      <c r="J21" s="18"/>
      <c r="K21" s="14"/>
    </row>
    <row r="22" spans="2:11" s="19" customFormat="1" ht="17.25" customHeight="1">
      <c r="B22" s="10">
        <v>20</v>
      </c>
      <c r="C22" s="11"/>
      <c r="D22" s="12"/>
      <c r="E22" s="18"/>
      <c r="F22" s="14"/>
      <c r="G22" s="10">
        <v>20</v>
      </c>
      <c r="H22" s="11"/>
      <c r="I22" s="12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3</v>
      </c>
      <c r="E23" s="25">
        <f>SUM(E3:E22)</f>
        <v>750145000</v>
      </c>
      <c r="F23" s="44"/>
      <c r="G23" s="22"/>
      <c r="H23" s="23" t="s">
        <v>18</v>
      </c>
      <c r="I23" s="24">
        <f>SUM(I3:I22)</f>
        <v>1</v>
      </c>
      <c r="J23" s="25">
        <f>SUM(J3:J22)</f>
        <v>156827000</v>
      </c>
      <c r="K23" s="44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" style="36" customWidth="1"/>
    <col min="3" max="3" width="20.75" style="3" customWidth="1"/>
    <col min="4" max="4" width="13.5" style="3" customWidth="1"/>
    <col min="5" max="6" width="14.625" style="3" customWidth="1"/>
    <col min="7" max="7" width="3" style="36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>
      <c r="A1" s="1"/>
      <c r="B1" s="2" t="s">
        <v>90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9" customFormat="1" ht="17.25" customHeight="1">
      <c r="B3" s="10">
        <v>1</v>
      </c>
      <c r="C3" s="11" t="s">
        <v>91</v>
      </c>
      <c r="D3" s="12">
        <v>1</v>
      </c>
      <c r="E3" s="18">
        <v>252450000</v>
      </c>
      <c r="F3" s="14">
        <f>E3/E$23</f>
        <v>0.36342042755344417</v>
      </c>
      <c r="G3" s="10">
        <v>1</v>
      </c>
      <c r="H3" s="11" t="s">
        <v>92</v>
      </c>
      <c r="I3" s="12"/>
      <c r="J3" s="18"/>
      <c r="K3" s="14"/>
    </row>
    <row r="4" spans="1:11" s="4" customFormat="1" ht="17.25" customHeight="1">
      <c r="B4" s="10">
        <v>2</v>
      </c>
      <c r="C4" s="11" t="s">
        <v>93</v>
      </c>
      <c r="D4" s="43">
        <v>2</v>
      </c>
      <c r="E4" s="13">
        <v>229900000</v>
      </c>
      <c r="F4" s="14">
        <f>E4/E$23</f>
        <v>0.33095803642121929</v>
      </c>
      <c r="G4" s="10">
        <v>2</v>
      </c>
      <c r="H4" s="11"/>
      <c r="I4" s="43"/>
      <c r="J4" s="13"/>
      <c r="K4" s="14"/>
    </row>
    <row r="5" spans="1:11" s="4" customFormat="1" ht="17.25" customHeight="1">
      <c r="B5" s="10">
        <v>3</v>
      </c>
      <c r="C5" s="11" t="s">
        <v>94</v>
      </c>
      <c r="D5" s="12">
        <v>1</v>
      </c>
      <c r="E5" s="13">
        <v>212300000</v>
      </c>
      <c r="F5" s="14">
        <f>E5/E$23</f>
        <v>0.30562153602533648</v>
      </c>
      <c r="G5" s="10">
        <v>3</v>
      </c>
      <c r="H5" s="11"/>
      <c r="I5" s="12"/>
      <c r="J5" s="13"/>
      <c r="K5" s="14"/>
    </row>
    <row r="6" spans="1:11" s="4" customFormat="1" ht="17.25" customHeight="1">
      <c r="B6" s="10">
        <v>4</v>
      </c>
      <c r="C6" s="11"/>
      <c r="D6" s="12"/>
      <c r="E6" s="13"/>
      <c r="F6" s="14"/>
      <c r="G6" s="10">
        <v>4</v>
      </c>
      <c r="H6" s="11"/>
      <c r="I6" s="12"/>
      <c r="J6" s="13"/>
      <c r="K6" s="14"/>
    </row>
    <row r="7" spans="1:11" s="19" customFormat="1" ht="17.25" customHeight="1">
      <c r="B7" s="10">
        <v>5</v>
      </c>
      <c r="C7" s="11"/>
      <c r="D7" s="12"/>
      <c r="E7" s="13"/>
      <c r="F7" s="14"/>
      <c r="G7" s="10">
        <v>5</v>
      </c>
      <c r="H7" s="11"/>
      <c r="I7" s="12"/>
      <c r="J7" s="13"/>
      <c r="K7" s="14"/>
    </row>
    <row r="8" spans="1:11" s="4" customFormat="1" ht="17.25" customHeight="1">
      <c r="B8" s="10">
        <v>6</v>
      </c>
      <c r="C8" s="11"/>
      <c r="D8" s="12"/>
      <c r="E8" s="13"/>
      <c r="F8" s="14"/>
      <c r="G8" s="10">
        <v>6</v>
      </c>
      <c r="H8" s="11"/>
      <c r="I8" s="12"/>
      <c r="J8" s="13"/>
      <c r="K8" s="14"/>
    </row>
    <row r="9" spans="1:11" s="4" customFormat="1" ht="17.25" customHeight="1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4" customFormat="1" ht="17.25" customHeight="1">
      <c r="B10" s="10">
        <v>8</v>
      </c>
      <c r="C10" s="11"/>
      <c r="D10" s="12"/>
      <c r="E10" s="18"/>
      <c r="F10" s="14"/>
      <c r="G10" s="10">
        <v>8</v>
      </c>
      <c r="H10" s="11"/>
      <c r="I10" s="12"/>
      <c r="J10" s="18"/>
      <c r="K10" s="14"/>
    </row>
    <row r="11" spans="1:11" s="4" customFormat="1" ht="17.25" customHeight="1">
      <c r="B11" s="10">
        <v>9</v>
      </c>
      <c r="C11" s="11"/>
      <c r="D11" s="12"/>
      <c r="E11" s="18"/>
      <c r="F11" s="14"/>
      <c r="G11" s="10">
        <v>9</v>
      </c>
      <c r="H11" s="11"/>
      <c r="I11" s="12"/>
      <c r="J11" s="18"/>
      <c r="K11" s="14"/>
    </row>
    <row r="12" spans="1:11" s="4" customFormat="1" ht="17.25" customHeight="1">
      <c r="B12" s="10">
        <v>10</v>
      </c>
      <c r="C12" s="11"/>
      <c r="D12" s="12"/>
      <c r="E12" s="18"/>
      <c r="F12" s="14"/>
      <c r="G12" s="10">
        <v>10</v>
      </c>
      <c r="H12" s="11"/>
      <c r="I12" s="12"/>
      <c r="J12" s="18"/>
      <c r="K12" s="14"/>
    </row>
    <row r="13" spans="1:11" s="4" customFormat="1" ht="17.25" customHeight="1">
      <c r="B13" s="10">
        <v>11</v>
      </c>
      <c r="C13" s="11"/>
      <c r="D13" s="12"/>
      <c r="E13" s="18"/>
      <c r="F13" s="14"/>
      <c r="G13" s="10">
        <v>11</v>
      </c>
      <c r="H13" s="11"/>
      <c r="I13" s="12"/>
      <c r="J13" s="18"/>
      <c r="K13" s="14"/>
    </row>
    <row r="14" spans="1:11" s="19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9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9" customFormat="1" ht="17.25" customHeight="1">
      <c r="B17" s="10">
        <v>15</v>
      </c>
      <c r="C17" s="39"/>
      <c r="D17" s="12"/>
      <c r="E17" s="18"/>
      <c r="F17" s="14"/>
      <c r="G17" s="10">
        <v>15</v>
      </c>
      <c r="H17" s="39"/>
      <c r="I17" s="12"/>
      <c r="J17" s="18"/>
      <c r="K17" s="14"/>
    </row>
    <row r="18" spans="2:11" s="19" customFormat="1" ht="17.25" customHeight="1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9" customFormat="1" ht="17.25" customHeight="1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9" customFormat="1" ht="17.25" customHeight="1">
      <c r="B20" s="10">
        <v>18</v>
      </c>
      <c r="C20" s="11"/>
      <c r="D20" s="12"/>
      <c r="E20" s="18"/>
      <c r="F20" s="14"/>
      <c r="G20" s="10">
        <v>18</v>
      </c>
      <c r="H20" s="11"/>
      <c r="I20" s="12"/>
      <c r="J20" s="18"/>
      <c r="K20" s="14"/>
    </row>
    <row r="21" spans="2:11" s="19" customFormat="1" ht="17.25" customHeight="1">
      <c r="B21" s="10">
        <v>19</v>
      </c>
      <c r="C21" s="11"/>
      <c r="D21" s="12"/>
      <c r="E21" s="18"/>
      <c r="F21" s="14"/>
      <c r="G21" s="10">
        <v>19</v>
      </c>
      <c r="H21" s="11"/>
      <c r="I21" s="12"/>
      <c r="J21" s="18"/>
      <c r="K21" s="14"/>
    </row>
    <row r="22" spans="2:11" s="19" customFormat="1" ht="17.25" customHeight="1">
      <c r="B22" s="10">
        <v>20</v>
      </c>
      <c r="C22" s="11"/>
      <c r="D22" s="12"/>
      <c r="E22" s="18"/>
      <c r="F22" s="14"/>
      <c r="G22" s="10">
        <v>20</v>
      </c>
      <c r="H22" s="11"/>
      <c r="I22" s="12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4</v>
      </c>
      <c r="E23" s="25">
        <f>SUM(E3:E22)</f>
        <v>694650000</v>
      </c>
      <c r="F23" s="44"/>
      <c r="G23" s="22"/>
      <c r="H23" s="23" t="s">
        <v>18</v>
      </c>
      <c r="I23" s="24">
        <f>SUM(I3:I22)</f>
        <v>0</v>
      </c>
      <c r="J23" s="25">
        <f>SUM(J3:J22)</f>
        <v>0</v>
      </c>
      <c r="K23" s="44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0.5"/>
  <cols>
    <col min="1" max="1" width="1.5" style="3" customWidth="1"/>
    <col min="2" max="2" width="3.125" style="36" customWidth="1"/>
    <col min="3" max="3" width="20.75" style="3" customWidth="1"/>
    <col min="4" max="4" width="13.5" style="3" customWidth="1"/>
    <col min="5" max="6" width="14.625" style="3" customWidth="1"/>
    <col min="7" max="7" width="3.125" style="36" customWidth="1"/>
    <col min="8" max="8" width="20.75" style="3" customWidth="1"/>
    <col min="9" max="9" width="13.5" style="3" customWidth="1"/>
    <col min="10" max="11" width="14.625" style="3" customWidth="1"/>
    <col min="12" max="12" width="9" style="3"/>
    <col min="13" max="13" width="9.375" style="3" bestFit="1" customWidth="1"/>
    <col min="14" max="16384" width="9" style="3"/>
  </cols>
  <sheetData>
    <row r="1" spans="1:13" ht="47.25" customHeight="1" thickBot="1">
      <c r="A1" s="1"/>
      <c r="B1" s="2" t="s">
        <v>95</v>
      </c>
      <c r="C1" s="2"/>
      <c r="D1" s="2"/>
      <c r="E1" s="2"/>
      <c r="F1" s="2"/>
      <c r="G1" s="2"/>
      <c r="H1" s="2"/>
      <c r="I1" s="2"/>
      <c r="J1" s="2"/>
      <c r="K1" s="2"/>
    </row>
    <row r="2" spans="1:13" s="4" customFormat="1" ht="67.5" customHeight="1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3" s="19" customFormat="1" ht="17.25" customHeight="1">
      <c r="B3" s="10">
        <v>1</v>
      </c>
      <c r="C3" s="11" t="s">
        <v>96</v>
      </c>
      <c r="D3" s="12">
        <v>3</v>
      </c>
      <c r="E3" s="18">
        <v>601920000</v>
      </c>
      <c r="F3" s="14">
        <f>E3/E$23</f>
        <v>0.3098106712564544</v>
      </c>
      <c r="G3" s="10">
        <v>1</v>
      </c>
      <c r="H3" s="11" t="s">
        <v>96</v>
      </c>
      <c r="I3" s="12">
        <v>2</v>
      </c>
      <c r="J3" s="18">
        <v>461780000</v>
      </c>
      <c r="K3" s="14">
        <f t="shared" ref="K3:K12" si="0">J3/J$23</f>
        <v>0.1971067841732361</v>
      </c>
    </row>
    <row r="4" spans="1:13" s="4" customFormat="1" ht="17.25" customHeight="1">
      <c r="B4" s="10">
        <v>2</v>
      </c>
      <c r="C4" s="11" t="s">
        <v>97</v>
      </c>
      <c r="D4" s="12">
        <v>2</v>
      </c>
      <c r="E4" s="13">
        <v>462660000</v>
      </c>
      <c r="F4" s="14">
        <f>E4/E$23</f>
        <v>0.23813298306005978</v>
      </c>
      <c r="G4" s="10">
        <v>2</v>
      </c>
      <c r="H4" s="11" t="s">
        <v>98</v>
      </c>
      <c r="I4" s="12">
        <v>1</v>
      </c>
      <c r="J4" s="13">
        <v>279675000</v>
      </c>
      <c r="K4" s="14">
        <f t="shared" si="0"/>
        <v>0.11937684582192777</v>
      </c>
      <c r="M4" s="19"/>
    </row>
    <row r="5" spans="1:13" s="4" customFormat="1" ht="17.25" customHeight="1">
      <c r="B5" s="10">
        <v>3</v>
      </c>
      <c r="C5" s="11" t="s">
        <v>99</v>
      </c>
      <c r="D5" s="12">
        <v>1</v>
      </c>
      <c r="E5" s="18">
        <v>236500000</v>
      </c>
      <c r="F5" s="14">
        <f t="shared" ref="F5:F13" si="1">E5/E$23</f>
        <v>0.12172751154995924</v>
      </c>
      <c r="G5" s="10">
        <v>3</v>
      </c>
      <c r="H5" s="11" t="s">
        <v>100</v>
      </c>
      <c r="I5" s="12">
        <v>1</v>
      </c>
      <c r="J5" s="13">
        <v>259050000</v>
      </c>
      <c r="K5" s="14">
        <f t="shared" si="0"/>
        <v>0.11057324362267057</v>
      </c>
      <c r="M5" s="19"/>
    </row>
    <row r="6" spans="1:13" s="4" customFormat="1" ht="17.25" customHeight="1">
      <c r="B6" s="10">
        <v>4</v>
      </c>
      <c r="C6" s="11" t="s">
        <v>101</v>
      </c>
      <c r="D6" s="12">
        <v>1</v>
      </c>
      <c r="E6" s="13">
        <v>231000000</v>
      </c>
      <c r="F6" s="14">
        <f t="shared" si="1"/>
        <v>0.11889663918833228</v>
      </c>
      <c r="G6" s="10">
        <v>4</v>
      </c>
      <c r="H6" s="11" t="s">
        <v>91</v>
      </c>
      <c r="I6" s="12">
        <v>1</v>
      </c>
      <c r="J6" s="13">
        <v>237380000</v>
      </c>
      <c r="K6" s="14">
        <f t="shared" si="0"/>
        <v>0.10132359224531766</v>
      </c>
      <c r="M6" s="19"/>
    </row>
    <row r="7" spans="1:13" s="4" customFormat="1" ht="17.25" customHeight="1">
      <c r="B7" s="10">
        <v>5</v>
      </c>
      <c r="C7" s="11" t="s">
        <v>102</v>
      </c>
      <c r="D7" s="12">
        <v>1</v>
      </c>
      <c r="E7" s="13">
        <v>215490000</v>
      </c>
      <c r="F7" s="14">
        <f t="shared" si="1"/>
        <v>0.11091357912854426</v>
      </c>
      <c r="G7" s="10">
        <v>5</v>
      </c>
      <c r="H7" s="11" t="s">
        <v>103</v>
      </c>
      <c r="I7" s="12">
        <v>1</v>
      </c>
      <c r="J7" s="18">
        <v>232650000</v>
      </c>
      <c r="K7" s="14">
        <f t="shared" si="0"/>
        <v>9.9304632807621335E-2</v>
      </c>
      <c r="M7" s="19"/>
    </row>
    <row r="8" spans="1:13" s="19" customFormat="1" ht="17.25" customHeight="1">
      <c r="B8" s="10">
        <v>6</v>
      </c>
      <c r="C8" s="11" t="s">
        <v>104</v>
      </c>
      <c r="D8" s="12">
        <v>1</v>
      </c>
      <c r="E8" s="18">
        <v>195294000</v>
      </c>
      <c r="F8" s="14">
        <f t="shared" si="1"/>
        <v>0.10051861581665006</v>
      </c>
      <c r="G8" s="10">
        <v>6</v>
      </c>
      <c r="H8" s="11" t="s">
        <v>105</v>
      </c>
      <c r="I8" s="12">
        <v>1</v>
      </c>
      <c r="J8" s="18">
        <v>218570000</v>
      </c>
      <c r="K8" s="14">
        <f t="shared" si="0"/>
        <v>9.3294707039595082E-2</v>
      </c>
    </row>
    <row r="9" spans="1:13" s="4" customFormat="1" ht="17.25" customHeight="1">
      <c r="B9" s="10">
        <v>7</v>
      </c>
      <c r="C9" s="11"/>
      <c r="D9" s="12"/>
      <c r="E9" s="13"/>
      <c r="F9" s="14">
        <f t="shared" si="1"/>
        <v>0</v>
      </c>
      <c r="G9" s="10">
        <v>7</v>
      </c>
      <c r="H9" s="11" t="s">
        <v>106</v>
      </c>
      <c r="I9" s="12">
        <v>1</v>
      </c>
      <c r="J9" s="18">
        <v>190300000</v>
      </c>
      <c r="K9" s="14">
        <f t="shared" si="0"/>
        <v>8.122790295847987E-2</v>
      </c>
      <c r="M9" s="19"/>
    </row>
    <row r="10" spans="1:13" s="4" customFormat="1" ht="17.25" customHeight="1">
      <c r="B10" s="10">
        <v>8</v>
      </c>
      <c r="C10" s="11"/>
      <c r="D10" s="12"/>
      <c r="E10" s="13"/>
      <c r="F10" s="14">
        <f t="shared" si="1"/>
        <v>0</v>
      </c>
      <c r="G10" s="10">
        <v>8</v>
      </c>
      <c r="H10" s="11" t="s">
        <v>107</v>
      </c>
      <c r="I10" s="12">
        <v>1</v>
      </c>
      <c r="J10" s="18">
        <v>172348000</v>
      </c>
      <c r="K10" s="14">
        <f t="shared" si="0"/>
        <v>7.3565247604246389E-2</v>
      </c>
      <c r="M10" s="19"/>
    </row>
    <row r="11" spans="1:13" s="4" customFormat="1" ht="17.25" customHeight="1">
      <c r="B11" s="10">
        <v>9</v>
      </c>
      <c r="C11" s="11"/>
      <c r="D11" s="12"/>
      <c r="E11" s="13"/>
      <c r="F11" s="14">
        <f t="shared" si="1"/>
        <v>0</v>
      </c>
      <c r="G11" s="10">
        <v>9</v>
      </c>
      <c r="H11" s="11" t="s">
        <v>108</v>
      </c>
      <c r="I11" s="12">
        <v>1</v>
      </c>
      <c r="J11" s="18">
        <v>170038000</v>
      </c>
      <c r="K11" s="14">
        <f t="shared" si="0"/>
        <v>7.2579244157929587E-2</v>
      </c>
      <c r="M11" s="19"/>
    </row>
    <row r="12" spans="1:13" s="4" customFormat="1" ht="17.25" customHeight="1">
      <c r="B12" s="10">
        <v>10</v>
      </c>
      <c r="C12" s="11"/>
      <c r="D12" s="12"/>
      <c r="E12" s="13"/>
      <c r="F12" s="14">
        <f t="shared" si="1"/>
        <v>0</v>
      </c>
      <c r="G12" s="10">
        <v>10</v>
      </c>
      <c r="H12" s="11" t="s">
        <v>109</v>
      </c>
      <c r="I12" s="12">
        <v>1</v>
      </c>
      <c r="J12" s="13">
        <v>121000000</v>
      </c>
      <c r="K12" s="14">
        <f t="shared" si="0"/>
        <v>5.1647799568975639E-2</v>
      </c>
      <c r="M12" s="19"/>
    </row>
    <row r="13" spans="1:13" s="4" customFormat="1" ht="17.25" customHeight="1">
      <c r="B13" s="10">
        <v>11</v>
      </c>
      <c r="C13" s="11"/>
      <c r="D13" s="12"/>
      <c r="E13" s="18"/>
      <c r="F13" s="14">
        <f t="shared" si="1"/>
        <v>0</v>
      </c>
      <c r="G13" s="10">
        <v>11</v>
      </c>
      <c r="H13" s="11"/>
      <c r="I13" s="12"/>
      <c r="J13" s="13"/>
      <c r="K13" s="14"/>
      <c r="M13" s="19"/>
    </row>
    <row r="14" spans="1:13" s="19" customFormat="1" ht="17.25" customHeight="1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3" s="4" customFormat="1" ht="17.25" customHeight="1">
      <c r="B15" s="10">
        <v>13</v>
      </c>
      <c r="C15" s="11"/>
      <c r="D15" s="12"/>
      <c r="E15" s="18"/>
      <c r="F15" s="14"/>
      <c r="G15" s="10">
        <v>13</v>
      </c>
      <c r="H15" s="11"/>
      <c r="I15" s="12"/>
      <c r="J15" s="13"/>
      <c r="K15" s="14"/>
    </row>
    <row r="16" spans="1:13" s="19" customFormat="1" ht="17.25" customHeight="1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9" customFormat="1" ht="17.25" customHeight="1">
      <c r="B17" s="10">
        <v>15</v>
      </c>
      <c r="C17" s="11"/>
      <c r="D17" s="12"/>
      <c r="E17" s="18"/>
      <c r="F17" s="14"/>
      <c r="G17" s="10">
        <v>15</v>
      </c>
      <c r="H17" s="11"/>
      <c r="I17" s="12"/>
      <c r="J17" s="13"/>
      <c r="K17" s="14"/>
    </row>
    <row r="18" spans="2:11" s="19" customFormat="1" ht="17.25" customHeight="1">
      <c r="B18" s="10">
        <v>16</v>
      </c>
      <c r="C18" s="11"/>
      <c r="D18" s="12"/>
      <c r="E18" s="18"/>
      <c r="F18" s="14"/>
      <c r="G18" s="10">
        <v>16</v>
      </c>
      <c r="H18" s="11"/>
      <c r="I18" s="12"/>
      <c r="J18" s="18"/>
      <c r="K18" s="14"/>
    </row>
    <row r="19" spans="2:11" s="19" customFormat="1" ht="17.25" customHeight="1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9" customFormat="1" ht="17.25" customHeight="1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9" customFormat="1" ht="17.25" customHeight="1">
      <c r="B21" s="10">
        <v>19</v>
      </c>
      <c r="C21" s="16"/>
      <c r="D21" s="21"/>
      <c r="E21" s="18"/>
      <c r="F21" s="14"/>
      <c r="G21" s="10">
        <v>19</v>
      </c>
      <c r="H21" s="16"/>
      <c r="I21" s="21"/>
      <c r="J21" s="18"/>
      <c r="K21" s="14"/>
    </row>
    <row r="22" spans="2:11" s="19" customFormat="1" ht="17.25" customHeight="1">
      <c r="B22" s="10">
        <v>20</v>
      </c>
      <c r="C22" s="16"/>
      <c r="D22" s="21"/>
      <c r="E22" s="18"/>
      <c r="F22" s="14"/>
      <c r="G22" s="10">
        <v>20</v>
      </c>
      <c r="H22" s="16"/>
      <c r="I22" s="21"/>
      <c r="J22" s="18"/>
      <c r="K22" s="14"/>
    </row>
    <row r="23" spans="2:11" s="19" customFormat="1" ht="17.25" customHeight="1" thickBot="1">
      <c r="B23" s="22"/>
      <c r="C23" s="23" t="s">
        <v>18</v>
      </c>
      <c r="D23" s="24">
        <f>SUM(D3:D22)</f>
        <v>9</v>
      </c>
      <c r="E23" s="25">
        <f>SUM(E3:E22)</f>
        <v>1942864000</v>
      </c>
      <c r="F23" s="26"/>
      <c r="G23" s="22"/>
      <c r="H23" s="23" t="s">
        <v>18</v>
      </c>
      <c r="I23" s="24">
        <f>SUM(I3:I22)</f>
        <v>11</v>
      </c>
      <c r="J23" s="25">
        <f>SUM(J3:J22)</f>
        <v>2342791000</v>
      </c>
      <c r="K23" s="26"/>
    </row>
    <row r="24" spans="2:11" s="19" customFormat="1" ht="19.899999999999999" customHeight="1">
      <c r="B24" s="27" t="s">
        <v>19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2:11" s="19" customFormat="1" ht="19.899999999999999" customHeight="1">
      <c r="B25" s="30" t="s">
        <v>20</v>
      </c>
      <c r="G25" s="32"/>
    </row>
    <row r="26" spans="2:11" s="19" customFormat="1" ht="19.899999999999999" customHeight="1">
      <c r="B26" s="30" t="s">
        <v>21</v>
      </c>
      <c r="G26" s="32"/>
    </row>
    <row r="27" spans="2:11" s="19" customFormat="1" ht="11.25">
      <c r="B27" s="32"/>
      <c r="G27" s="32"/>
    </row>
    <row r="28" spans="2:11" s="19" customFormat="1" ht="11.25">
      <c r="B28" s="32"/>
      <c r="G28" s="32"/>
    </row>
    <row r="29" spans="2:11" s="34" customFormat="1" ht="12">
      <c r="B29" s="33"/>
      <c r="G29" s="33"/>
    </row>
  </sheetData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鳥取</vt:lpstr>
      <vt:lpstr>倉吉</vt:lpstr>
      <vt:lpstr>日野川</vt:lpstr>
      <vt:lpstr>松江</vt:lpstr>
      <vt:lpstr>出雲</vt:lpstr>
      <vt:lpstr>浜田</vt:lpstr>
      <vt:lpstr>岡河</vt:lpstr>
      <vt:lpstr>高梁川・小田川</vt:lpstr>
      <vt:lpstr>岡国</vt:lpstr>
      <vt:lpstr>福山</vt:lpstr>
      <vt:lpstr>三次</vt:lpstr>
      <vt:lpstr>広国</vt:lpstr>
      <vt:lpstr>太田川</vt:lpstr>
      <vt:lpstr>広島西部山系</vt:lpstr>
      <vt:lpstr>山口</vt:lpstr>
      <vt:lpstr>山陰西部</vt:lpstr>
      <vt:lpstr>岡河!Print_Area</vt:lpstr>
      <vt:lpstr>岡国!Print_Area</vt:lpstr>
      <vt:lpstr>広国!Print_Area</vt:lpstr>
      <vt:lpstr>広島西部山系!Print_Area</vt:lpstr>
      <vt:lpstr>高梁川・小田川!Print_Area</vt:lpstr>
      <vt:lpstr>三次!Print_Area</vt:lpstr>
      <vt:lpstr>山陰西部!Print_Area</vt:lpstr>
      <vt:lpstr>山口!Print_Area</vt:lpstr>
      <vt:lpstr>出雲!Print_Area</vt:lpstr>
      <vt:lpstr>松江!Print_Area</vt:lpstr>
      <vt:lpstr>倉吉!Print_Area</vt:lpstr>
      <vt:lpstr>太田川!Print_Area</vt:lpstr>
      <vt:lpstr>鳥取!Print_Area</vt:lpstr>
      <vt:lpstr>日野川!Print_Area</vt:lpstr>
      <vt:lpstr>浜田!Print_Area</vt:lpstr>
      <vt:lpstr>福山!Print_Area</vt:lpstr>
    </vt:vector>
  </TitlesOfParts>
  <Company>国土交通省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2022-07-29T08:44:15Z</dcterms:created>
  <dcterms:modified xsi:type="dcterms:W3CDTF">2022-07-29T08:49:41Z</dcterms:modified>
</cp:coreProperties>
</file>