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3580" windowHeight="10575" activeTab="0"/>
  </bookViews>
  <sheets>
    <sheet name="●様式第８号（宅建業用）" sheetId="1" r:id="rId1"/>
  </sheets>
  <externalReferences>
    <externalReference r:id="rId4"/>
    <externalReference r:id="rId5"/>
  </externalReferences>
  <definedNames>
    <definedName name="data">#REF!</definedName>
    <definedName name="data2" localSheetId="0">'●様式第８号（宅建業用）'!$AA$161:$AC$176</definedName>
    <definedName name="kinsen">#REF!</definedName>
    <definedName name="_xlnm.Print_Area" localSheetId="0">'●様式第８号（宅建業用）'!$A$1:$Y$234</definedName>
    <definedName name="Z_964690D3_D50C_4F43_B14B_C33E9A1299BD_.wvu.PrintArea" localSheetId="0" hidden="1">'●様式第８号（宅建業用）'!$A$1:$Y$234</definedName>
  </definedNames>
  <calcPr fullCalcOnLoad="1"/>
</workbook>
</file>

<file path=xl/sharedStrings.xml><?xml version="1.0" encoding="utf-8"?>
<sst xmlns="http://schemas.openxmlformats.org/spreadsheetml/2006/main" count="197" uniqueCount="130">
  <si>
    <t>第八号様式（第十七条関係）</t>
  </si>
  <si>
    <t>（Ａ４）</t>
  </si>
  <si>
    <t>住宅販売瑕疵担保保証金の不足額の供託についての確認申請書</t>
  </si>
  <si>
    <t>　特定住宅瑕疵担保責任の履行の確保等に関する法律第１３条ただし書の規定により、住宅販売瑕疵担保保証金の基準額に不足する額の供託について確認を受けたく、下記のとおり申請します。なお、当該供託をした後の住宅販売瑕疵担保保証金の供託及び住宅販売瑕疵担保責任保険契約の締結の状況については、別紙のとおりです。</t>
  </si>
  <si>
    <t>平成</t>
  </si>
  <si>
    <t>年</t>
  </si>
  <si>
    <t>月</t>
  </si>
  <si>
    <t>日</t>
  </si>
  <si>
    <t>届出時の免許証番号</t>
  </si>
  <si>
    <t>国土交通大臣(</t>
  </si>
  <si>
    <t>）</t>
  </si>
  <si>
    <t>第</t>
  </si>
  <si>
    <t>号</t>
  </si>
  <si>
    <t>商号又は名称</t>
  </si>
  <si>
    <t>郵便番号</t>
  </si>
  <si>
    <t>－</t>
  </si>
  <si>
    <t>主たる事務所の所在地</t>
  </si>
  <si>
    <r>
      <t>氏名</t>
    </r>
    <r>
      <rPr>
        <sz val="8"/>
        <rFont val="ＭＳ 明朝"/>
        <family val="1"/>
      </rPr>
      <t>（法人にあっては、代表者の氏名）</t>
    </r>
  </si>
  <si>
    <t>印</t>
  </si>
  <si>
    <t>電話番号</t>
  </si>
  <si>
    <t>ファクシミリ番号</t>
  </si>
  <si>
    <t>担当者の所属・氏名</t>
  </si>
  <si>
    <t>中国地方整備局長　殿</t>
  </si>
  <si>
    <t>記</t>
  </si>
  <si>
    <t>１　直前の基準日における住宅販売瑕疵担保保証金の基準額</t>
  </si>
  <si>
    <t>２　直前の基準日において供託していた住宅販売瑕疵担保保証金について</t>
  </si>
  <si>
    <t>（１）金銭の供託</t>
  </si>
  <si>
    <t>供託所名</t>
  </si>
  <si>
    <t>供託年月日</t>
  </si>
  <si>
    <t>供託番号</t>
  </si>
  <si>
    <t>供託金額</t>
  </si>
  <si>
    <t>(計)イ</t>
  </si>
  <si>
    <t>※</t>
  </si>
  <si>
    <t>（２）有価証券（振替国債を除く。）の供託</t>
  </si>
  <si>
    <t>供託
所名</t>
  </si>
  <si>
    <t>供託
年月日</t>
  </si>
  <si>
    <t>供託
番号</t>
  </si>
  <si>
    <t>名称</t>
  </si>
  <si>
    <t>回記号</t>
  </si>
  <si>
    <t>番号</t>
  </si>
  <si>
    <t>枚数</t>
  </si>
  <si>
    <t>券面額</t>
  </si>
  <si>
    <t>券面
額計</t>
  </si>
  <si>
    <t>割合</t>
  </si>
  <si>
    <t>供託
価額</t>
  </si>
  <si>
    <t>(計)</t>
  </si>
  <si>
    <t>(計)ロ</t>
  </si>
  <si>
    <t>（３）振替国債の供託</t>
  </si>
  <si>
    <t>銘柄</t>
  </si>
  <si>
    <t>(計)ハ</t>
  </si>
  <si>
    <t>（４）直前の基準日における住宅販売瑕疵担保保証金の合計額</t>
  </si>
  <si>
    <t>イ＋ロ＋ハ＝</t>
  </si>
  <si>
    <t>３　直前の基準日における住宅販売瑕疵担保保証金の基準額に不足する額</t>
  </si>
  <si>
    <t>４　新たに供託した住宅販売瑕疵担保保証金について</t>
  </si>
  <si>
    <t>(計)ニ</t>
  </si>
  <si>
    <t>(計)ホ</t>
  </si>
  <si>
    <t>(計)ヘ</t>
  </si>
  <si>
    <t>（４）新たに供託した住宅販売瑕疵担保保証金の合計額</t>
  </si>
  <si>
    <t>ニ＋ホ＋ヘ＝</t>
  </si>
  <si>
    <t>注　２（２）及び４（２）の割合は、第１５条第１項各号に掲げる額面金額に対する割合を記載するものとする。</t>
  </si>
  <si>
    <t>（第八号様式別紙）</t>
  </si>
  <si>
    <t>住宅販売瑕疵担保保証金の供託及び住宅販売瑕疵担保責任保険契約の締結の状況について</t>
  </si>
  <si>
    <t>１　基準日</t>
  </si>
  <si>
    <t>２　住宅販売瑕疵担保保証金の供託について</t>
  </si>
  <si>
    <t>　２－１　１の基準日前６月間に引き渡した販売新築住宅について</t>
  </si>
  <si>
    <t>　　（１）販売新築住宅（その床面積の合計が令第５条に定める面積以下の販売新築住宅又は令第６条第１項</t>
  </si>
  <si>
    <t>　　　　　に規定する販売新築住宅を除く。）の戸数</t>
  </si>
  <si>
    <t>イ</t>
  </si>
  <si>
    <t>　　（２）①その床面積の合計が令第５条に定める面積以下の販売新築住宅（令第６条第１項に規定する販売</t>
  </si>
  <si>
    <t>　　　　　新築住宅を除く。）の戸数</t>
  </si>
  <si>
    <t>ロ</t>
  </si>
  <si>
    <t>　　　　　②法第１１条第３項の算定特例適用後の戸数（ロ×０．５）</t>
  </si>
  <si>
    <t>ハ</t>
  </si>
  <si>
    <t>　　（３）①令第６条第１項に規定する販売新築住宅（その床面積の合計が令第５条に定める面積以下の販売</t>
  </si>
  <si>
    <t>　　　　　　新築住宅を除く。）の戸数</t>
  </si>
  <si>
    <t>ニ</t>
  </si>
  <si>
    <t>　　　　　②令第６条第２項の算定特例適用後の戸数</t>
  </si>
  <si>
    <t>令第６条第１項の書面に記載された２以上の宅地建物取引業者それぞれの販売瑕疵負担割合の合計に対する当該宅地建物取引業者の販売瑕疵負担割合の割合</t>
  </si>
  <si>
    <t>令第６条第２項の算定特例適用前の戸数</t>
  </si>
  <si>
    <t>令第６条第２項の算定特例適用後の戸数</t>
  </si>
  <si>
    <t>合計戸数</t>
  </si>
  <si>
    <t>ホ</t>
  </si>
  <si>
    <t>※</t>
  </si>
  <si>
    <t>　　（４）①その床面積の合計が令第５条に定める面積以下の販売新築住宅であって、かつ、令第６条第１項に</t>
  </si>
  <si>
    <t>　　　　　　規定する販売新築住宅であるものの戸数</t>
  </si>
  <si>
    <t>へ</t>
  </si>
  <si>
    <t>　　　　　②法第１１条第３項及び令第６条第２項の算定特例適用後の戸数</t>
  </si>
  <si>
    <t>法第１１条第３項及び令第６条第２項の算定特例適用前の戸数</t>
  </si>
  <si>
    <t>法第１１条第３項及び令第６条第２項の算定特例適用後の戸数</t>
  </si>
  <si>
    <t>ヘ</t>
  </si>
  <si>
    <t>ト</t>
  </si>
  <si>
    <t>戸数</t>
  </si>
  <si>
    <t>乗ずる金額</t>
  </si>
  <si>
    <t>加える金額</t>
  </si>
  <si>
    <t>　　（５）住宅販売瑕疵担保保証金の算定の基礎となる販売新築住宅の合計戸数</t>
  </si>
  <si>
    <t>イ＋ハ＋ホ＋ト＝</t>
  </si>
  <si>
    <t>チ</t>
  </si>
  <si>
    <t>　２－２　１の基準日前１０年間に引き渡した住宅販売瑕疵担保保証金の算定の基礎となる販売新築住宅の合計</t>
  </si>
  <si>
    <t>　　　　　戸数</t>
  </si>
  <si>
    <t>リ</t>
  </si>
  <si>
    <t>　２－３　１の基準日における住宅販売瑕疵担保保証金の基準額</t>
  </si>
  <si>
    <t>　２－４　金銭の供託</t>
  </si>
  <si>
    <t>(計)ヌ</t>
  </si>
  <si>
    <t>※第2号様式の【２（１）】と【４（１）】に記載した供託を両方ともご記入下さい。</t>
  </si>
  <si>
    <t>　２－５　有価証券（振替国債を除く。）の供託</t>
  </si>
  <si>
    <t>(計)ル</t>
  </si>
  <si>
    <t>※第2号様式の【２（２）】と【４（２）】に記載した供託を両方ともご記入下さい。</t>
  </si>
  <si>
    <t>　２－６　振替国債の供託</t>
  </si>
  <si>
    <t>(計)ヲ</t>
  </si>
  <si>
    <t>※第2号様式の【２（３）】と【４（３）】に記載した供託を両方ともご記入下さい。</t>
  </si>
  <si>
    <t>　２－７　１の基準日における住宅販売瑕疵担保保証金の合計額</t>
  </si>
  <si>
    <t>ヌ＋ル＋ヲ＝</t>
  </si>
  <si>
    <t>３　１の基準日前６月間に自ら売主となる売買契約に基づき買主に引き渡した新築住宅のうち、</t>
  </si>
  <si>
    <t>　住宅瑕疵担保責任保険法人と住宅販売瑕疵担保責任保険契約を締結し、保険証券又はこれに変わるべき書面</t>
  </si>
  <si>
    <t>　を買主に交付した新築住宅について</t>
  </si>
  <si>
    <t>住宅瑕疵担保責任保険法人名</t>
  </si>
  <si>
    <t>（株）住宅あんしん保証</t>
  </si>
  <si>
    <t>４　１の基準日前６月間に自ら売主となる売買契約に基づき買主に引き渡した新築住宅の合計</t>
  </si>
  <si>
    <t>住宅保証機構(株)</t>
  </si>
  <si>
    <t>　戸数</t>
  </si>
  <si>
    <t>（株）日本住宅保証検査機構</t>
  </si>
  <si>
    <t>（株）ハウスジーメン</t>
  </si>
  <si>
    <t>ハウスプラス住宅保証（株）</t>
  </si>
  <si>
    <t>注１　「販売新築住宅」とは、法第１１条第２項に規定する販売新築住宅をいう。</t>
  </si>
  <si>
    <t>注２　「販売瑕疵負担割合」とは、令第６条第１項に規定する販売瑕疵負担割合をいう。</t>
  </si>
  <si>
    <t>注３　２－１（３）②及び（４）②の戸数の記載に当たり、小数点以下２位未満の端数が生ずる場合にあっては、</t>
  </si>
  <si>
    <t>　　当該端数を切り上げて記載するものとする。</t>
  </si>
  <si>
    <t>注４　２－２の合計戸数は、１の基準日前１０年間に届け出た本様式のチの値を合算して算出したもの記載する</t>
  </si>
  <si>
    <t>　　ものとする。</t>
  </si>
  <si>
    <t>注５　２－５の割合は、第１５条第１項各号に掲げる額面金額に対する割合を記載するものとする。</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</si>
</sst>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Red]&quot;△&quot;#,##0"/>
    <numFmt numFmtId="181" formatCode="###0"/>
    <numFmt numFmtId="182" formatCode="0000"/>
    <numFmt numFmtId="183" formatCode="000"/>
    <numFmt numFmtId="184" formatCode="#,##0.00;[Red]&quot;△&quot;#,##0.00"/>
    <numFmt numFmtId="185" formatCode="#,##0.00;[Red]&quot;△&quot;#,###;"/>
    <numFmt numFmtId="186" formatCode="#,##0.00;[Red]&quot;△&quot;#,##0.00;"/>
    <numFmt numFmtId="187" formatCode="0.00_);[Red]\(0.00\)"/>
    <numFmt numFmtId="188" formatCode="#,##0&quot;円&quot;"/>
    <numFmt numFmtId="189" formatCode="[$-411]ggge&quot;年&quot;m&quot;月&quot;d&quot;日&quot;;@"/>
    <numFmt numFmtId="190" formatCode="mmm\-yyyy"/>
    <numFmt numFmtId="191" formatCode="#,##0&quot;枚&quot;"/>
    <numFmt numFmtId="192" formatCode="#,##0;[Red]&quot;△&quot;#,###;"/>
    <numFmt numFmtId="193" formatCode="[$-411]ge\.m\.d;@"/>
    <numFmt numFmtId="194" formatCode="#,##0\ \ \ \ ;[Red]&quot;△&quot;#,##0\ \ \ \ ;"/>
    <numFmt numFmtId="195" formatCode="#,##0&quot;円&quot;;;"/>
    <numFmt numFmtId="196" formatCode="#,##0;[Red]&quot;△&quot;#,##0;"/>
    <numFmt numFmtId="197" formatCode="#,##0&quot;円&quot;;;;"/>
    <numFmt numFmtId="198" formatCode="0_);[Red]\(0\)"/>
    <numFmt numFmtId="199" formatCode="0;[Red]0"/>
    <numFmt numFmtId="200" formatCode="#,##0;[Red]#,##0"/>
  </numFmts>
  <fonts count="36">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0"/>
      <name val="ＭＳ 明朝"/>
      <family val="1"/>
    </font>
    <font>
      <sz val="12"/>
      <name val="ＭＳ 明朝"/>
      <family val="1"/>
    </font>
    <font>
      <sz val="10"/>
      <name val="ＭＳ Ｐゴシック"/>
      <family val="3"/>
    </font>
    <font>
      <sz val="12"/>
      <name val="ＭＳ Ｐゴシック"/>
      <family val="3"/>
    </font>
    <font>
      <b/>
      <sz val="12"/>
      <name val="ＭＳ Ｐゴシック"/>
      <family val="3"/>
    </font>
    <font>
      <sz val="8"/>
      <name val="ＭＳ 明朝"/>
      <family val="1"/>
    </font>
    <font>
      <b/>
      <sz val="12"/>
      <name val="ＭＳ 明朝"/>
      <family val="1"/>
    </font>
    <font>
      <sz val="10"/>
      <color indexed="9"/>
      <name val="ＭＳ 明朝"/>
      <family val="1"/>
    </font>
    <font>
      <sz val="6"/>
      <name val="ＭＳ 明朝"/>
      <family val="1"/>
    </font>
    <font>
      <b/>
      <sz val="7"/>
      <name val="ＭＳ Ｐゴシック"/>
      <family val="3"/>
    </font>
    <font>
      <b/>
      <sz val="8"/>
      <name val="ＭＳ Ｐゴシック"/>
      <family val="3"/>
    </font>
    <font>
      <b/>
      <sz val="10"/>
      <name val="ＭＳ Ｐゴシック"/>
      <family val="3"/>
    </font>
    <font>
      <b/>
      <sz val="10"/>
      <color indexed="9"/>
      <name val="ＭＳ Ｐゴシック"/>
      <family val="3"/>
    </font>
    <font>
      <sz val="9"/>
      <name val="ＭＳ 明朝"/>
      <family val="1"/>
    </font>
    <font>
      <sz val="9"/>
      <name val="MS UI Gothic"/>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color indexed="63"/>
      </left>
      <right>
        <color indexed="63"/>
      </right>
      <top style="thin"/>
      <bottom>
        <color indexed="63"/>
      </bottom>
    </border>
    <border diagonalUp="1">
      <left style="thin"/>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style="thin"/>
      <top>
        <color indexed="63"/>
      </top>
      <bottom style="thin"/>
      <diagonal style="thin"/>
    </border>
    <border diagonalUp="1">
      <left style="thin"/>
      <right style="thin"/>
      <top style="thin"/>
      <bottom style="thin"/>
      <diagonal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diagonalUp="1">
      <left style="thin"/>
      <right style="thin"/>
      <top>
        <color indexed="63"/>
      </top>
      <bottom>
        <color indexed="63"/>
      </bottom>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272">
    <xf numFmtId="0" fontId="0" fillId="0" borderId="0" xfId="0" applyAlignment="1">
      <alignment vertical="center"/>
    </xf>
    <xf numFmtId="180" fontId="21" fillId="0" borderId="0" xfId="0" applyNumberFormat="1" applyFont="1" applyAlignment="1" applyProtection="1">
      <alignment vertical="center"/>
      <protection/>
    </xf>
    <xf numFmtId="180" fontId="21" fillId="0" borderId="0" xfId="0" applyNumberFormat="1" applyFont="1" applyAlignment="1" applyProtection="1">
      <alignment horizontal="right" vertical="center"/>
      <protection/>
    </xf>
    <xf numFmtId="180" fontId="21" fillId="0" borderId="0" xfId="0" applyNumberFormat="1" applyFont="1" applyAlignment="1" applyProtection="1">
      <alignment horizontal="center" vertical="center"/>
      <protection/>
    </xf>
    <xf numFmtId="180" fontId="21" fillId="0" borderId="0" xfId="0" applyNumberFormat="1" applyFont="1" applyAlignment="1" applyProtection="1">
      <alignment vertical="center" wrapText="1"/>
      <protection/>
    </xf>
    <xf numFmtId="180" fontId="21" fillId="0" borderId="0" xfId="0" applyNumberFormat="1" applyFont="1" applyAlignment="1" applyProtection="1">
      <alignment vertical="center" wrapText="1"/>
      <protection/>
    </xf>
    <xf numFmtId="180" fontId="21" fillId="0" borderId="0" xfId="0" applyNumberFormat="1" applyFont="1" applyFill="1" applyAlignment="1" applyProtection="1">
      <alignment horizontal="center" vertical="center"/>
      <protection/>
    </xf>
    <xf numFmtId="180" fontId="22" fillId="21" borderId="0" xfId="0" applyNumberFormat="1" applyFont="1" applyFill="1" applyAlignment="1" applyProtection="1">
      <alignment horizontal="center" vertical="center"/>
      <protection locked="0"/>
    </xf>
    <xf numFmtId="180" fontId="21" fillId="0" borderId="0" xfId="0" applyNumberFormat="1" applyFont="1" applyAlignment="1" applyProtection="1">
      <alignment horizontal="center" vertical="center"/>
      <protection/>
    </xf>
    <xf numFmtId="180" fontId="21" fillId="0" borderId="10" xfId="0" applyNumberFormat="1" applyFont="1" applyBorder="1" applyAlignment="1" applyProtection="1">
      <alignment vertical="center"/>
      <protection/>
    </xf>
    <xf numFmtId="180" fontId="23" fillId="0" borderId="10" xfId="0" applyNumberFormat="1" applyFont="1" applyBorder="1" applyAlignment="1" applyProtection="1">
      <alignment vertical="center"/>
      <protection/>
    </xf>
    <xf numFmtId="180" fontId="23" fillId="21" borderId="10" xfId="0" applyNumberFormat="1" applyFont="1" applyFill="1" applyBorder="1" applyAlignment="1" applyProtection="1">
      <alignment horizontal="center" vertical="center"/>
      <protection locked="0"/>
    </xf>
    <xf numFmtId="180" fontId="23" fillId="0" borderId="10" xfId="0" applyNumberFormat="1" applyFont="1" applyFill="1" applyBorder="1" applyAlignment="1" applyProtection="1">
      <alignment horizontal="center" vertical="center"/>
      <protection/>
    </xf>
    <xf numFmtId="180" fontId="23" fillId="0" borderId="10" xfId="0" applyNumberFormat="1" applyFont="1" applyBorder="1" applyAlignment="1" applyProtection="1">
      <alignment horizontal="right" vertical="center"/>
      <protection/>
    </xf>
    <xf numFmtId="181" fontId="23" fillId="21" borderId="10" xfId="0" applyNumberFormat="1" applyFont="1" applyFill="1" applyBorder="1" applyAlignment="1" applyProtection="1">
      <alignment horizontal="center" vertical="center"/>
      <protection locked="0"/>
    </xf>
    <xf numFmtId="180" fontId="24" fillId="0" borderId="10" xfId="0" applyNumberFormat="1" applyFont="1" applyBorder="1" applyAlignment="1" applyProtection="1">
      <alignment vertical="center"/>
      <protection/>
    </xf>
    <xf numFmtId="180" fontId="21" fillId="0" borderId="10" xfId="0" applyNumberFormat="1" applyFont="1" applyBorder="1" applyAlignment="1" applyProtection="1">
      <alignment vertical="top"/>
      <protection/>
    </xf>
    <xf numFmtId="180" fontId="25" fillId="21" borderId="10" xfId="0" applyNumberFormat="1" applyFont="1" applyFill="1" applyBorder="1" applyAlignment="1" applyProtection="1">
      <alignment horizontal="left" vertical="top"/>
      <protection locked="0"/>
    </xf>
    <xf numFmtId="183" fontId="25" fillId="21" borderId="10" xfId="0" applyNumberFormat="1" applyFont="1" applyFill="1" applyBorder="1" applyAlignment="1" applyProtection="1">
      <alignment horizontal="center" vertical="center"/>
      <protection locked="0"/>
    </xf>
    <xf numFmtId="180" fontId="21" fillId="0" borderId="10" xfId="0" applyNumberFormat="1" applyFont="1" applyBorder="1" applyAlignment="1" applyProtection="1" quotePrefix="1">
      <alignment horizontal="center" vertical="center"/>
      <protection/>
    </xf>
    <xf numFmtId="182" fontId="25" fillId="21" borderId="10" xfId="0" applyNumberFormat="1" applyFont="1" applyFill="1" applyBorder="1" applyAlignment="1" applyProtection="1">
      <alignment horizontal="center" vertical="center"/>
      <protection locked="0"/>
    </xf>
    <xf numFmtId="180" fontId="25" fillId="0" borderId="10" xfId="0" applyNumberFormat="1" applyFont="1" applyFill="1" applyBorder="1" applyAlignment="1" applyProtection="1">
      <alignment horizontal="left" vertical="top"/>
      <protection/>
    </xf>
    <xf numFmtId="180" fontId="21" fillId="0" borderId="10" xfId="0" applyNumberFormat="1" applyFont="1" applyFill="1" applyBorder="1" applyAlignment="1" applyProtection="1">
      <alignment horizontal="left" vertical="top"/>
      <protection/>
    </xf>
    <xf numFmtId="180" fontId="25" fillId="0" borderId="0" xfId="0" applyNumberFormat="1" applyFont="1" applyFill="1" applyAlignment="1" applyProtection="1">
      <alignment horizontal="left" vertical="top"/>
      <protection/>
    </xf>
    <xf numFmtId="180" fontId="25" fillId="21" borderId="10" xfId="0" applyNumberFormat="1" applyFont="1" applyFill="1" applyBorder="1" applyAlignment="1" applyProtection="1">
      <alignment vertical="center"/>
      <protection locked="0"/>
    </xf>
    <xf numFmtId="180" fontId="25" fillId="0" borderId="0" xfId="0" applyNumberFormat="1" applyFont="1" applyFill="1" applyAlignment="1" applyProtection="1">
      <alignment vertical="center"/>
      <protection/>
    </xf>
    <xf numFmtId="180" fontId="21" fillId="0" borderId="11" xfId="0" applyNumberFormat="1" applyFont="1" applyBorder="1" applyAlignment="1" applyProtection="1">
      <alignment vertical="center"/>
      <protection/>
    </xf>
    <xf numFmtId="180" fontId="25" fillId="21" borderId="11" xfId="0" applyNumberFormat="1" applyFont="1" applyFill="1" applyBorder="1" applyAlignment="1" applyProtection="1">
      <alignment vertical="center"/>
      <protection/>
    </xf>
    <xf numFmtId="180" fontId="21" fillId="0" borderId="0" xfId="0" applyNumberFormat="1" applyFont="1" applyAlignment="1">
      <alignment vertical="center"/>
    </xf>
    <xf numFmtId="180" fontId="21" fillId="0" borderId="0" xfId="0" applyNumberFormat="1" applyFont="1" applyAlignment="1" applyProtection="1">
      <alignment horizontal="left" vertical="center"/>
      <protection/>
    </xf>
    <xf numFmtId="193" fontId="21" fillId="0" borderId="0" xfId="0" applyNumberFormat="1" applyFont="1" applyAlignment="1" applyProtection="1">
      <alignment horizontal="left" vertical="center"/>
      <protection/>
    </xf>
    <xf numFmtId="180" fontId="21" fillId="24" borderId="0" xfId="0" applyNumberFormat="1" applyFont="1" applyFill="1" applyAlignment="1" applyProtection="1">
      <alignment horizontal="center" vertical="center"/>
      <protection/>
    </xf>
    <xf numFmtId="180" fontId="27" fillId="24" borderId="0" xfId="0" applyNumberFormat="1" applyFont="1" applyFill="1" applyAlignment="1" applyProtection="1">
      <alignment horizontal="center" vertical="center"/>
      <protection locked="0"/>
    </xf>
    <xf numFmtId="180" fontId="21" fillId="24" borderId="0" xfId="0" applyNumberFormat="1" applyFont="1" applyFill="1" applyAlignment="1" applyProtection="1">
      <alignment horizontal="center" vertical="center"/>
      <protection/>
    </xf>
    <xf numFmtId="180" fontId="27" fillId="24" borderId="0" xfId="0" applyNumberFormat="1" applyFont="1" applyFill="1" applyAlignment="1" applyProtection="1">
      <alignment horizontal="center" vertical="center"/>
      <protection/>
    </xf>
    <xf numFmtId="180" fontId="21" fillId="0" borderId="12" xfId="0" applyNumberFormat="1" applyFont="1" applyBorder="1" applyAlignment="1" applyProtection="1">
      <alignment horizontal="center" vertical="center"/>
      <protection/>
    </xf>
    <xf numFmtId="188" fontId="25" fillId="21" borderId="11" xfId="0" applyNumberFormat="1" applyFont="1" applyFill="1" applyBorder="1" applyAlignment="1" applyProtection="1">
      <alignment horizontal="center" vertical="center"/>
      <protection locked="0"/>
    </xf>
    <xf numFmtId="188" fontId="25" fillId="21" borderId="13" xfId="0" applyNumberFormat="1" applyFont="1" applyFill="1" applyBorder="1" applyAlignment="1" applyProtection="1">
      <alignment horizontal="center" vertical="center"/>
      <protection locked="0"/>
    </xf>
    <xf numFmtId="180" fontId="25" fillId="0" borderId="0" xfId="0" applyNumberFormat="1" applyFont="1" applyAlignment="1" applyProtection="1">
      <alignment horizontal="center" vertical="center"/>
      <protection/>
    </xf>
    <xf numFmtId="180" fontId="28" fillId="0" borderId="0" xfId="0" applyNumberFormat="1" applyFont="1" applyFill="1" applyAlignment="1" applyProtection="1">
      <alignment horizontal="center" vertical="center"/>
      <protection/>
    </xf>
    <xf numFmtId="180" fontId="28" fillId="0" borderId="0" xfId="0" applyNumberFormat="1" applyFont="1" applyFill="1" applyAlignment="1" applyProtection="1">
      <alignment vertical="center"/>
      <protection/>
    </xf>
    <xf numFmtId="180" fontId="28" fillId="0" borderId="0" xfId="0" applyNumberFormat="1" applyFont="1" applyFill="1" applyBorder="1" applyAlignment="1" applyProtection="1">
      <alignment horizontal="center" vertical="center"/>
      <protection/>
    </xf>
    <xf numFmtId="188" fontId="28" fillId="0" borderId="0" xfId="0" applyNumberFormat="1" applyFont="1" applyFill="1" applyBorder="1" applyAlignment="1" applyProtection="1">
      <alignment horizontal="center" vertical="center"/>
      <protection/>
    </xf>
    <xf numFmtId="180" fontId="29" fillId="0" borderId="0" xfId="0" applyNumberFormat="1" applyFont="1" applyAlignment="1" applyProtection="1">
      <alignment horizontal="left" vertical="center"/>
      <protection/>
    </xf>
    <xf numFmtId="180" fontId="29" fillId="0" borderId="0" xfId="0" applyNumberFormat="1" applyFont="1" applyAlignment="1" applyProtection="1">
      <alignment horizontal="left" vertical="center" wrapText="1"/>
      <protection/>
    </xf>
    <xf numFmtId="180" fontId="21" fillId="0" borderId="14" xfId="0" applyNumberFormat="1" applyFont="1" applyBorder="1" applyAlignment="1" applyProtection="1">
      <alignment horizontal="center" vertical="center"/>
      <protection/>
    </xf>
    <xf numFmtId="180" fontId="25" fillId="21" borderId="12" xfId="0" applyNumberFormat="1" applyFont="1" applyFill="1" applyBorder="1" applyAlignment="1" applyProtection="1">
      <alignment vertical="center"/>
      <protection locked="0"/>
    </xf>
    <xf numFmtId="180" fontId="25" fillId="21" borderId="11" xfId="0" applyNumberFormat="1" applyFont="1" applyFill="1" applyBorder="1" applyAlignment="1" applyProtection="1">
      <alignment vertical="center"/>
      <protection locked="0"/>
    </xf>
    <xf numFmtId="180" fontId="25" fillId="21" borderId="13" xfId="0" applyNumberFormat="1" applyFont="1" applyFill="1" applyBorder="1" applyAlignment="1" applyProtection="1">
      <alignment vertical="center"/>
      <protection locked="0"/>
    </xf>
    <xf numFmtId="189" fontId="25" fillId="21" borderId="12" xfId="0" applyNumberFormat="1" applyFont="1" applyFill="1" applyBorder="1" applyAlignment="1" applyProtection="1">
      <alignment horizontal="center" vertical="center"/>
      <protection locked="0"/>
    </xf>
    <xf numFmtId="189" fontId="25" fillId="21" borderId="11" xfId="0" applyNumberFormat="1" applyFont="1" applyFill="1" applyBorder="1" applyAlignment="1" applyProtection="1">
      <alignment horizontal="center" vertical="center"/>
      <protection locked="0"/>
    </xf>
    <xf numFmtId="189" fontId="25" fillId="21" borderId="13" xfId="0" applyNumberFormat="1" applyFont="1" applyFill="1" applyBorder="1" applyAlignment="1" applyProtection="1">
      <alignment horizontal="center" vertical="center"/>
      <protection locked="0"/>
    </xf>
    <xf numFmtId="180" fontId="25" fillId="21" borderId="12" xfId="0" applyNumberFormat="1" applyFont="1" applyFill="1" applyBorder="1" applyAlignment="1" applyProtection="1">
      <alignment horizontal="center" vertical="center" shrinkToFit="1"/>
      <protection locked="0"/>
    </xf>
    <xf numFmtId="180" fontId="25" fillId="21" borderId="11" xfId="0" applyNumberFormat="1" applyFont="1" applyFill="1" applyBorder="1" applyAlignment="1" applyProtection="1">
      <alignment horizontal="center" vertical="center" shrinkToFit="1"/>
      <protection locked="0"/>
    </xf>
    <xf numFmtId="180" fontId="25" fillId="21" borderId="13" xfId="0" applyNumberFormat="1" applyFont="1" applyFill="1" applyBorder="1" applyAlignment="1" applyProtection="1">
      <alignment horizontal="center" vertical="center" shrinkToFit="1"/>
      <protection locked="0"/>
    </xf>
    <xf numFmtId="180" fontId="25" fillId="0" borderId="12" xfId="0" applyNumberFormat="1" applyFont="1" applyFill="1" applyBorder="1" applyAlignment="1" applyProtection="1">
      <alignment horizontal="center" vertical="center" shrinkToFit="1"/>
      <protection/>
    </xf>
    <xf numFmtId="180" fontId="25" fillId="0" borderId="11" xfId="0" applyNumberFormat="1" applyFont="1" applyFill="1" applyBorder="1" applyAlignment="1" applyProtection="1">
      <alignment horizontal="center" vertical="center" shrinkToFit="1"/>
      <protection/>
    </xf>
    <xf numFmtId="188" fontId="25" fillId="21" borderId="11" xfId="0" applyNumberFormat="1" applyFont="1" applyFill="1" applyBorder="1" applyAlignment="1" applyProtection="1">
      <alignment horizontal="right" vertical="center" shrinkToFit="1"/>
      <protection locked="0"/>
    </xf>
    <xf numFmtId="188" fontId="25" fillId="21" borderId="13" xfId="0" applyNumberFormat="1" applyFont="1" applyFill="1" applyBorder="1" applyAlignment="1" applyProtection="1">
      <alignment horizontal="right" vertical="center" shrinkToFit="1"/>
      <protection locked="0"/>
    </xf>
    <xf numFmtId="180" fontId="25" fillId="0" borderId="15" xfId="0" applyNumberFormat="1" applyFont="1" applyFill="1" applyBorder="1" applyAlignment="1" applyProtection="1">
      <alignment vertical="center"/>
      <protection/>
    </xf>
    <xf numFmtId="180" fontId="25" fillId="0" borderId="16" xfId="0" applyNumberFormat="1" applyFont="1" applyFill="1" applyBorder="1" applyAlignment="1" applyProtection="1">
      <alignment vertical="center"/>
      <protection/>
    </xf>
    <xf numFmtId="180" fontId="25" fillId="0" borderId="17" xfId="0" applyNumberFormat="1" applyFont="1" applyFill="1" applyBorder="1" applyAlignment="1" applyProtection="1">
      <alignment vertical="center"/>
      <protection/>
    </xf>
    <xf numFmtId="189" fontId="25" fillId="0" borderId="15" xfId="0" applyNumberFormat="1" applyFont="1" applyFill="1" applyBorder="1" applyAlignment="1" applyProtection="1">
      <alignment horizontal="center" vertical="center"/>
      <protection/>
    </xf>
    <xf numFmtId="189" fontId="25" fillId="0" borderId="16" xfId="0" applyNumberFormat="1" applyFont="1" applyFill="1" applyBorder="1" applyAlignment="1" applyProtection="1">
      <alignment horizontal="center" vertical="center"/>
      <protection/>
    </xf>
    <xf numFmtId="189" fontId="25" fillId="0" borderId="17" xfId="0" applyNumberFormat="1" applyFont="1" applyFill="1" applyBorder="1" applyAlignment="1" applyProtection="1">
      <alignment horizontal="center" vertical="center"/>
      <protection/>
    </xf>
    <xf numFmtId="180" fontId="25" fillId="0" borderId="15" xfId="0" applyNumberFormat="1" applyFont="1" applyFill="1" applyBorder="1" applyAlignment="1" applyProtection="1">
      <alignment horizontal="center" vertical="center" shrinkToFit="1"/>
      <protection/>
    </xf>
    <xf numFmtId="180" fontId="25" fillId="0" borderId="16" xfId="0" applyNumberFormat="1" applyFont="1" applyFill="1" applyBorder="1" applyAlignment="1" applyProtection="1">
      <alignment horizontal="center" vertical="center" shrinkToFit="1"/>
      <protection/>
    </xf>
    <xf numFmtId="180" fontId="25" fillId="0" borderId="17" xfId="0" applyNumberFormat="1" applyFont="1" applyFill="1" applyBorder="1" applyAlignment="1" applyProtection="1">
      <alignment horizontal="center" vertical="center" shrinkToFit="1"/>
      <protection/>
    </xf>
    <xf numFmtId="188" fontId="21" fillId="0" borderId="12" xfId="0" applyNumberFormat="1" applyFont="1" applyFill="1" applyBorder="1" applyAlignment="1" applyProtection="1">
      <alignment horizontal="right" vertical="center" shrinkToFit="1"/>
      <protection/>
    </xf>
    <xf numFmtId="188" fontId="21" fillId="0" borderId="11" xfId="0" applyNumberFormat="1" applyFont="1" applyFill="1" applyBorder="1" applyAlignment="1" applyProtection="1">
      <alignment horizontal="right" vertical="center" shrinkToFit="1"/>
      <protection/>
    </xf>
    <xf numFmtId="195" fontId="25" fillId="0" borderId="11" xfId="0" applyNumberFormat="1" applyFont="1" applyBorder="1" applyAlignment="1" applyProtection="1">
      <alignment vertical="center"/>
      <protection/>
    </xf>
    <xf numFmtId="195" fontId="25" fillId="0" borderId="13" xfId="0" applyNumberFormat="1" applyFont="1" applyBorder="1" applyAlignment="1" applyProtection="1">
      <alignment vertical="center"/>
      <protection/>
    </xf>
    <xf numFmtId="180" fontId="21" fillId="0" borderId="14" xfId="0" applyNumberFormat="1" applyFont="1" applyBorder="1" applyAlignment="1" applyProtection="1">
      <alignment horizontal="center" vertical="center" wrapText="1"/>
      <protection/>
    </xf>
    <xf numFmtId="180" fontId="21" fillId="0" borderId="18" xfId="0" applyNumberFormat="1" applyFont="1" applyBorder="1" applyAlignment="1" applyProtection="1">
      <alignment horizontal="center" vertical="center" wrapText="1"/>
      <protection/>
    </xf>
    <xf numFmtId="180" fontId="21" fillId="0" borderId="19" xfId="0" applyNumberFormat="1" applyFont="1" applyBorder="1" applyAlignment="1" applyProtection="1">
      <alignment horizontal="center" vertical="center" wrapText="1"/>
      <protection/>
    </xf>
    <xf numFmtId="180" fontId="21" fillId="0" borderId="14" xfId="0" applyNumberFormat="1" applyFont="1" applyBorder="1" applyAlignment="1" applyProtection="1">
      <alignment horizontal="center" vertical="center" shrinkToFit="1"/>
      <protection/>
    </xf>
    <xf numFmtId="180" fontId="21" fillId="0" borderId="20" xfId="0" applyNumberFormat="1" applyFont="1" applyBorder="1" applyAlignment="1" applyProtection="1">
      <alignment horizontal="center" vertical="center" wrapText="1"/>
      <protection/>
    </xf>
    <xf numFmtId="180" fontId="21" fillId="0" borderId="21" xfId="0" applyNumberFormat="1" applyFont="1" applyBorder="1" applyAlignment="1" applyProtection="1">
      <alignment horizontal="center" vertical="center" wrapText="1"/>
      <protection/>
    </xf>
    <xf numFmtId="180" fontId="30" fillId="21" borderId="12" xfId="0" applyNumberFormat="1" applyFont="1" applyFill="1" applyBorder="1" applyAlignment="1" applyProtection="1">
      <alignment vertical="center" wrapText="1"/>
      <protection locked="0"/>
    </xf>
    <xf numFmtId="180" fontId="30" fillId="21" borderId="11" xfId="0" applyNumberFormat="1" applyFont="1" applyFill="1" applyBorder="1" applyAlignment="1" applyProtection="1">
      <alignment vertical="center" wrapText="1"/>
      <protection locked="0"/>
    </xf>
    <xf numFmtId="180" fontId="30" fillId="21" borderId="13" xfId="0" applyNumberFormat="1" applyFont="1" applyFill="1" applyBorder="1" applyAlignment="1" applyProtection="1">
      <alignment vertical="center" wrapText="1"/>
      <protection locked="0"/>
    </xf>
    <xf numFmtId="189" fontId="31" fillId="21" borderId="12" xfId="0" applyNumberFormat="1" applyFont="1" applyFill="1" applyBorder="1" applyAlignment="1" applyProtection="1">
      <alignment horizontal="center" vertical="center" wrapText="1" shrinkToFit="1"/>
      <protection locked="0"/>
    </xf>
    <xf numFmtId="189" fontId="31" fillId="21" borderId="13" xfId="0" applyNumberFormat="1" applyFont="1" applyFill="1" applyBorder="1" applyAlignment="1" applyProtection="1">
      <alignment horizontal="center" vertical="center" wrapText="1" shrinkToFit="1"/>
      <protection locked="0"/>
    </xf>
    <xf numFmtId="180" fontId="31" fillId="21" borderId="12" xfId="0" applyNumberFormat="1" applyFont="1" applyFill="1" applyBorder="1" applyAlignment="1" applyProtection="1">
      <alignment horizontal="center" vertical="center" shrinkToFit="1"/>
      <protection locked="0"/>
    </xf>
    <xf numFmtId="180" fontId="31" fillId="21" borderId="13" xfId="0" applyNumberFormat="1" applyFont="1" applyFill="1" applyBorder="1" applyAlignment="1" applyProtection="1">
      <alignment horizontal="center" vertical="center" shrinkToFit="1"/>
      <protection locked="0"/>
    </xf>
    <xf numFmtId="180" fontId="31" fillId="21" borderId="18" xfId="0" applyNumberFormat="1" applyFont="1" applyFill="1" applyBorder="1" applyAlignment="1" applyProtection="1">
      <alignment horizontal="center" vertical="center" wrapText="1"/>
      <protection locked="0"/>
    </xf>
    <xf numFmtId="180" fontId="31" fillId="21" borderId="19" xfId="0" applyNumberFormat="1" applyFont="1" applyFill="1" applyBorder="1" applyAlignment="1" applyProtection="1">
      <alignment horizontal="center" vertical="center" wrapText="1"/>
      <protection locked="0"/>
    </xf>
    <xf numFmtId="180" fontId="31" fillId="21" borderId="12" xfId="0" applyNumberFormat="1" applyFont="1" applyFill="1" applyBorder="1" applyAlignment="1" applyProtection="1">
      <alignment horizontal="center" vertical="center" wrapText="1"/>
      <protection locked="0"/>
    </xf>
    <xf numFmtId="180" fontId="31" fillId="21" borderId="13" xfId="0" applyNumberFormat="1" applyFont="1" applyFill="1" applyBorder="1" applyAlignment="1" applyProtection="1">
      <alignment horizontal="center" vertical="center" wrapText="1"/>
      <protection locked="0"/>
    </xf>
    <xf numFmtId="191" fontId="31" fillId="21" borderId="12" xfId="0" applyNumberFormat="1" applyFont="1" applyFill="1" applyBorder="1" applyAlignment="1" applyProtection="1">
      <alignment horizontal="center" vertical="center" wrapText="1"/>
      <protection locked="0"/>
    </xf>
    <xf numFmtId="191" fontId="31" fillId="21" borderId="13" xfId="0" applyNumberFormat="1" applyFont="1" applyFill="1" applyBorder="1" applyAlignment="1" applyProtection="1">
      <alignment horizontal="center" vertical="center" wrapText="1"/>
      <protection locked="0"/>
    </xf>
    <xf numFmtId="188" fontId="31" fillId="21" borderId="12" xfId="0" applyNumberFormat="1" applyFont="1" applyFill="1" applyBorder="1" applyAlignment="1" applyProtection="1">
      <alignment horizontal="center" vertical="center" shrinkToFit="1"/>
      <protection locked="0"/>
    </xf>
    <xf numFmtId="188" fontId="31" fillId="21" borderId="13" xfId="0" applyNumberFormat="1" applyFont="1" applyFill="1" applyBorder="1" applyAlignment="1" applyProtection="1">
      <alignment horizontal="center" vertical="center" shrinkToFit="1"/>
      <protection locked="0"/>
    </xf>
    <xf numFmtId="195" fontId="32" fillId="0" borderId="12" xfId="0" applyNumberFormat="1" applyFont="1" applyFill="1" applyBorder="1" applyAlignment="1" applyProtection="1">
      <alignment vertical="center" shrinkToFit="1"/>
      <protection/>
    </xf>
    <xf numFmtId="195" fontId="32" fillId="0" borderId="11" xfId="0" applyNumberFormat="1" applyFont="1" applyFill="1" applyBorder="1" applyAlignment="1" applyProtection="1">
      <alignment vertical="center" shrinkToFit="1"/>
      <protection/>
    </xf>
    <xf numFmtId="195" fontId="32" fillId="0" borderId="13" xfId="0" applyNumberFormat="1" applyFont="1" applyFill="1" applyBorder="1" applyAlignment="1" applyProtection="1">
      <alignment vertical="center" shrinkToFit="1"/>
      <protection/>
    </xf>
    <xf numFmtId="9" fontId="31" fillId="21" borderId="14" xfId="0" applyNumberFormat="1" applyFont="1" applyFill="1" applyBorder="1" applyAlignment="1" applyProtection="1">
      <alignment vertical="center" shrinkToFit="1"/>
      <protection locked="0"/>
    </xf>
    <xf numFmtId="195" fontId="32" fillId="0" borderId="12" xfId="0" applyNumberFormat="1" applyFont="1" applyBorder="1" applyAlignment="1" applyProtection="1">
      <alignment vertical="center" shrinkToFit="1"/>
      <protection/>
    </xf>
    <xf numFmtId="195" fontId="32" fillId="0" borderId="11" xfId="0" applyNumberFormat="1" applyFont="1" applyBorder="1" applyAlignment="1" applyProtection="1">
      <alignment vertical="center" shrinkToFit="1"/>
      <protection/>
    </xf>
    <xf numFmtId="195" fontId="32" fillId="0" borderId="13" xfId="0" applyNumberFormat="1" applyFont="1" applyBorder="1" applyAlignment="1" applyProtection="1">
      <alignment vertical="center" shrinkToFit="1"/>
      <protection/>
    </xf>
    <xf numFmtId="180" fontId="30" fillId="0" borderId="22" xfId="0" applyNumberFormat="1" applyFont="1" applyFill="1" applyBorder="1" applyAlignment="1" applyProtection="1">
      <alignment vertical="center" wrapText="1"/>
      <protection/>
    </xf>
    <xf numFmtId="180" fontId="30" fillId="0" borderId="23" xfId="0" applyNumberFormat="1" applyFont="1" applyFill="1" applyBorder="1" applyAlignment="1" applyProtection="1">
      <alignment vertical="center" wrapText="1"/>
      <protection/>
    </xf>
    <xf numFmtId="180" fontId="30" fillId="0" borderId="24" xfId="0" applyNumberFormat="1" applyFont="1" applyFill="1" applyBorder="1" applyAlignment="1" applyProtection="1">
      <alignment vertical="center" wrapText="1"/>
      <protection/>
    </xf>
    <xf numFmtId="189" fontId="31" fillId="0" borderId="22" xfId="0" applyNumberFormat="1" applyFont="1" applyFill="1" applyBorder="1" applyAlignment="1" applyProtection="1">
      <alignment horizontal="center" vertical="center" wrapText="1" shrinkToFit="1"/>
      <protection/>
    </xf>
    <xf numFmtId="189" fontId="31" fillId="0" borderId="24" xfId="0" applyNumberFormat="1" applyFont="1" applyFill="1" applyBorder="1" applyAlignment="1" applyProtection="1">
      <alignment horizontal="center" vertical="center" wrapText="1" shrinkToFit="1"/>
      <protection/>
    </xf>
    <xf numFmtId="180" fontId="31" fillId="0" borderId="22" xfId="0" applyNumberFormat="1" applyFont="1" applyFill="1" applyBorder="1" applyAlignment="1" applyProtection="1">
      <alignment horizontal="center" vertical="center" shrinkToFit="1"/>
      <protection/>
    </xf>
    <xf numFmtId="180" fontId="31" fillId="0" borderId="24" xfId="0" applyNumberFormat="1" applyFont="1" applyFill="1" applyBorder="1" applyAlignment="1" applyProtection="1">
      <alignment horizontal="center" vertical="center" shrinkToFit="1"/>
      <protection/>
    </xf>
    <xf numFmtId="180" fontId="31" fillId="0" borderId="22" xfId="0" applyNumberFormat="1" applyFont="1" applyFill="1" applyBorder="1" applyAlignment="1" applyProtection="1">
      <alignment horizontal="center" vertical="center" wrapText="1"/>
      <protection/>
    </xf>
    <xf numFmtId="180" fontId="31" fillId="0" borderId="24" xfId="0" applyNumberFormat="1" applyFont="1" applyFill="1" applyBorder="1" applyAlignment="1" applyProtection="1">
      <alignment horizontal="center" vertical="center" wrapText="1"/>
      <protection/>
    </xf>
    <xf numFmtId="191" fontId="31" fillId="0" borderId="22" xfId="0" applyNumberFormat="1" applyFont="1" applyFill="1" applyBorder="1" applyAlignment="1" applyProtection="1">
      <alignment horizontal="center" vertical="center" wrapText="1"/>
      <protection/>
    </xf>
    <xf numFmtId="191" fontId="31" fillId="0" borderId="24" xfId="0" applyNumberFormat="1" applyFont="1" applyFill="1" applyBorder="1" applyAlignment="1" applyProtection="1">
      <alignment horizontal="center" vertical="center" wrapText="1"/>
      <protection/>
    </xf>
    <xf numFmtId="188" fontId="30" fillId="0" borderId="22" xfId="0" applyNumberFormat="1" applyFont="1" applyFill="1" applyBorder="1" applyAlignment="1" applyProtection="1">
      <alignment horizontal="center" vertical="center" shrinkToFit="1"/>
      <protection/>
    </xf>
    <xf numFmtId="188" fontId="30" fillId="0" borderId="24" xfId="0" applyNumberFormat="1" applyFont="1" applyFill="1" applyBorder="1" applyAlignment="1" applyProtection="1">
      <alignment horizontal="center" vertical="center" shrinkToFit="1"/>
      <protection/>
    </xf>
    <xf numFmtId="180" fontId="21" fillId="0" borderId="18" xfId="0" applyNumberFormat="1" applyFont="1" applyBorder="1" applyAlignment="1" applyProtection="1">
      <alignment vertical="center"/>
      <protection/>
    </xf>
    <xf numFmtId="180" fontId="21" fillId="0" borderId="25" xfId="0" applyNumberFormat="1" applyFont="1" applyBorder="1" applyAlignment="1" applyProtection="1">
      <alignment vertical="center"/>
      <protection/>
    </xf>
    <xf numFmtId="180" fontId="21" fillId="0" borderId="19" xfId="0" applyNumberFormat="1" applyFont="1" applyBorder="1" applyAlignment="1" applyProtection="1">
      <alignment vertical="center"/>
      <protection/>
    </xf>
    <xf numFmtId="180" fontId="21" fillId="0" borderId="26" xfId="0" applyNumberFormat="1" applyFont="1" applyBorder="1" applyAlignment="1" applyProtection="1">
      <alignment vertical="center"/>
      <protection/>
    </xf>
    <xf numFmtId="180" fontId="30" fillId="0" borderId="27" xfId="0" applyNumberFormat="1" applyFont="1" applyFill="1" applyBorder="1" applyAlignment="1" applyProtection="1">
      <alignment vertical="center" wrapText="1"/>
      <protection/>
    </xf>
    <xf numFmtId="180" fontId="30" fillId="0" borderId="28" xfId="0" applyNumberFormat="1" applyFont="1" applyFill="1" applyBorder="1" applyAlignment="1" applyProtection="1">
      <alignment vertical="center" wrapText="1"/>
      <protection/>
    </xf>
    <xf numFmtId="180" fontId="30" fillId="0" borderId="29" xfId="0" applyNumberFormat="1" applyFont="1" applyFill="1" applyBorder="1" applyAlignment="1" applyProtection="1">
      <alignment vertical="center" wrapText="1"/>
      <protection/>
    </xf>
    <xf numFmtId="189" fontId="31" fillId="0" borderId="27" xfId="0" applyNumberFormat="1" applyFont="1" applyFill="1" applyBorder="1" applyAlignment="1" applyProtection="1">
      <alignment horizontal="center" vertical="center" wrapText="1" shrinkToFit="1"/>
      <protection/>
    </xf>
    <xf numFmtId="189" fontId="31" fillId="0" borderId="29" xfId="0" applyNumberFormat="1" applyFont="1" applyFill="1" applyBorder="1" applyAlignment="1" applyProtection="1">
      <alignment horizontal="center" vertical="center" wrapText="1" shrinkToFit="1"/>
      <protection/>
    </xf>
    <xf numFmtId="180" fontId="31" fillId="0" borderId="27" xfId="0" applyNumberFormat="1" applyFont="1" applyFill="1" applyBorder="1" applyAlignment="1" applyProtection="1">
      <alignment horizontal="center" vertical="center" shrinkToFit="1"/>
      <protection/>
    </xf>
    <xf numFmtId="180" fontId="31" fillId="0" borderId="29" xfId="0" applyNumberFormat="1" applyFont="1" applyFill="1" applyBorder="1" applyAlignment="1" applyProtection="1">
      <alignment horizontal="center" vertical="center" shrinkToFit="1"/>
      <protection/>
    </xf>
    <xf numFmtId="180" fontId="31" fillId="0" borderId="27" xfId="0" applyNumberFormat="1" applyFont="1" applyFill="1" applyBorder="1" applyAlignment="1" applyProtection="1">
      <alignment horizontal="center" vertical="center" wrapText="1"/>
      <protection/>
    </xf>
    <xf numFmtId="180" fontId="31" fillId="0" borderId="29" xfId="0" applyNumberFormat="1" applyFont="1" applyFill="1" applyBorder="1" applyAlignment="1" applyProtection="1">
      <alignment horizontal="center" vertical="center" wrapText="1"/>
      <protection/>
    </xf>
    <xf numFmtId="191" fontId="31" fillId="0" borderId="27" xfId="0" applyNumberFormat="1" applyFont="1" applyFill="1" applyBorder="1" applyAlignment="1" applyProtection="1">
      <alignment horizontal="center" vertical="center" wrapText="1"/>
      <protection/>
    </xf>
    <xf numFmtId="191" fontId="31" fillId="0" borderId="29" xfId="0" applyNumberFormat="1" applyFont="1" applyFill="1" applyBorder="1" applyAlignment="1" applyProtection="1">
      <alignment horizontal="center" vertical="center" wrapText="1"/>
      <protection/>
    </xf>
    <xf numFmtId="188" fontId="30" fillId="0" borderId="27" xfId="0" applyNumberFormat="1" applyFont="1" applyFill="1" applyBorder="1" applyAlignment="1" applyProtection="1">
      <alignment horizontal="center" vertical="center" shrinkToFit="1"/>
      <protection/>
    </xf>
    <xf numFmtId="188" fontId="30" fillId="0" borderId="29" xfId="0" applyNumberFormat="1" applyFont="1" applyFill="1" applyBorder="1" applyAlignment="1" applyProtection="1">
      <alignment horizontal="center" vertical="center" shrinkToFit="1"/>
      <protection/>
    </xf>
    <xf numFmtId="195" fontId="25" fillId="0" borderId="20" xfId="0" applyNumberFormat="1" applyFont="1" applyBorder="1" applyAlignment="1" applyProtection="1">
      <alignment vertical="center" shrinkToFit="1"/>
      <protection/>
    </xf>
    <xf numFmtId="195" fontId="25" fillId="0" borderId="10" xfId="0" applyNumberFormat="1" applyFont="1" applyBorder="1" applyAlignment="1" applyProtection="1">
      <alignment vertical="center" shrinkToFit="1"/>
      <protection/>
    </xf>
    <xf numFmtId="195" fontId="25" fillId="0" borderId="21" xfId="0" applyNumberFormat="1" applyFont="1" applyBorder="1" applyAlignment="1" applyProtection="1">
      <alignment vertical="center" shrinkToFit="1"/>
      <protection/>
    </xf>
    <xf numFmtId="180" fontId="21" fillId="0" borderId="30" xfId="0" applyNumberFormat="1" applyFont="1" applyBorder="1" applyAlignment="1" applyProtection="1">
      <alignment vertical="center"/>
      <protection/>
    </xf>
    <xf numFmtId="180" fontId="21" fillId="0" borderId="18" xfId="0" applyNumberFormat="1" applyFont="1" applyBorder="1" applyAlignment="1" applyProtection="1">
      <alignment horizontal="center" vertical="center"/>
      <protection/>
    </xf>
    <xf numFmtId="180" fontId="21" fillId="0" borderId="25" xfId="0" applyNumberFormat="1" applyFont="1" applyBorder="1" applyAlignment="1" applyProtection="1">
      <alignment horizontal="center" vertical="center"/>
      <protection/>
    </xf>
    <xf numFmtId="180" fontId="21" fillId="0" borderId="19" xfId="0" applyNumberFormat="1" applyFont="1" applyBorder="1" applyAlignment="1" applyProtection="1">
      <alignment horizontal="center" vertical="center"/>
      <protection/>
    </xf>
    <xf numFmtId="180" fontId="21" fillId="0" borderId="20" xfId="0" applyNumberFormat="1" applyFont="1" applyBorder="1" applyAlignment="1" applyProtection="1">
      <alignment horizontal="center" vertical="center"/>
      <protection/>
    </xf>
    <xf numFmtId="180" fontId="21" fillId="0" borderId="10" xfId="0" applyNumberFormat="1" applyFont="1" applyBorder="1" applyAlignment="1" applyProtection="1">
      <alignment horizontal="center" vertical="center"/>
      <protection/>
    </xf>
    <xf numFmtId="180" fontId="21" fillId="0" borderId="21" xfId="0" applyNumberFormat="1" applyFont="1" applyBorder="1" applyAlignment="1" applyProtection="1">
      <alignment horizontal="center" vertical="center"/>
      <protection/>
    </xf>
    <xf numFmtId="180" fontId="25" fillId="21" borderId="12" xfId="0" applyNumberFormat="1" applyFont="1" applyFill="1" applyBorder="1" applyAlignment="1" applyProtection="1">
      <alignment vertical="center" wrapText="1"/>
      <protection locked="0"/>
    </xf>
    <xf numFmtId="180" fontId="25" fillId="21" borderId="11" xfId="0" applyNumberFormat="1" applyFont="1" applyFill="1" applyBorder="1" applyAlignment="1" applyProtection="1">
      <alignment vertical="center" wrapText="1"/>
      <protection locked="0"/>
    </xf>
    <xf numFmtId="180" fontId="25" fillId="21" borderId="13" xfId="0" applyNumberFormat="1" applyFont="1" applyFill="1" applyBorder="1" applyAlignment="1" applyProtection="1">
      <alignment vertical="center" wrapText="1"/>
      <protection locked="0"/>
    </xf>
    <xf numFmtId="189" fontId="25" fillId="21" borderId="12" xfId="0" applyNumberFormat="1" applyFont="1" applyFill="1" applyBorder="1" applyAlignment="1" applyProtection="1">
      <alignment horizontal="center" vertical="center" shrinkToFit="1"/>
      <protection locked="0"/>
    </xf>
    <xf numFmtId="189" fontId="25" fillId="21" borderId="11" xfId="0" applyNumberFormat="1" applyFont="1" applyFill="1" applyBorder="1" applyAlignment="1" applyProtection="1">
      <alignment horizontal="center" vertical="center" shrinkToFit="1"/>
      <protection locked="0"/>
    </xf>
    <xf numFmtId="189" fontId="25" fillId="21" borderId="13" xfId="0" applyNumberFormat="1" applyFont="1" applyFill="1" applyBorder="1" applyAlignment="1" applyProtection="1">
      <alignment horizontal="center" vertical="center" shrinkToFit="1"/>
      <protection locked="0"/>
    </xf>
    <xf numFmtId="180" fontId="25" fillId="21" borderId="12" xfId="0" applyNumberFormat="1" applyFont="1" applyFill="1" applyBorder="1" applyAlignment="1" applyProtection="1">
      <alignment horizontal="center" vertical="center" wrapText="1"/>
      <protection locked="0"/>
    </xf>
    <xf numFmtId="180" fontId="25" fillId="21" borderId="11" xfId="0" applyNumberFormat="1" applyFont="1" applyFill="1" applyBorder="1" applyAlignment="1" applyProtection="1">
      <alignment horizontal="center" vertical="center" wrapText="1"/>
      <protection locked="0"/>
    </xf>
    <xf numFmtId="180" fontId="25" fillId="21" borderId="13" xfId="0" applyNumberFormat="1" applyFont="1" applyFill="1" applyBorder="1" applyAlignment="1" applyProtection="1">
      <alignment horizontal="center" vertical="center" wrapText="1"/>
      <protection locked="0"/>
    </xf>
    <xf numFmtId="180" fontId="25" fillId="0" borderId="15" xfId="0" applyNumberFormat="1" applyFont="1" applyFill="1" applyBorder="1" applyAlignment="1" applyProtection="1">
      <alignment vertical="center" wrapText="1"/>
      <protection/>
    </xf>
    <xf numFmtId="180" fontId="25" fillId="0" borderId="16" xfId="0" applyNumberFormat="1" applyFont="1" applyFill="1" applyBorder="1" applyAlignment="1" applyProtection="1">
      <alignment vertical="center" wrapText="1"/>
      <protection/>
    </xf>
    <xf numFmtId="180" fontId="25" fillId="0" borderId="17" xfId="0" applyNumberFormat="1" applyFont="1" applyFill="1" applyBorder="1" applyAlignment="1" applyProtection="1">
      <alignment vertical="center" wrapText="1"/>
      <protection/>
    </xf>
    <xf numFmtId="189" fontId="25" fillId="0" borderId="15" xfId="0" applyNumberFormat="1" applyFont="1" applyFill="1" applyBorder="1" applyAlignment="1" applyProtection="1">
      <alignment horizontal="center" vertical="center" shrinkToFit="1"/>
      <protection/>
    </xf>
    <xf numFmtId="189" fontId="25" fillId="0" borderId="16" xfId="0" applyNumberFormat="1" applyFont="1" applyFill="1" applyBorder="1" applyAlignment="1" applyProtection="1">
      <alignment horizontal="center" vertical="center" shrinkToFit="1"/>
      <protection/>
    </xf>
    <xf numFmtId="189" fontId="25" fillId="0" borderId="17" xfId="0" applyNumberFormat="1" applyFont="1" applyFill="1" applyBorder="1" applyAlignment="1" applyProtection="1">
      <alignment horizontal="center" vertical="center" shrinkToFit="1"/>
      <protection/>
    </xf>
    <xf numFmtId="180" fontId="25" fillId="0" borderId="15" xfId="0" applyNumberFormat="1" applyFont="1" applyFill="1" applyBorder="1" applyAlignment="1" applyProtection="1">
      <alignment horizontal="center" vertical="center" wrapText="1"/>
      <protection/>
    </xf>
    <xf numFmtId="180" fontId="25" fillId="0" borderId="16" xfId="0" applyNumberFormat="1" applyFont="1" applyFill="1" applyBorder="1" applyAlignment="1" applyProtection="1">
      <alignment horizontal="center" vertical="center" wrapText="1"/>
      <protection/>
    </xf>
    <xf numFmtId="180" fontId="25" fillId="0" borderId="17" xfId="0" applyNumberFormat="1" applyFont="1" applyFill="1" applyBorder="1" applyAlignment="1" applyProtection="1">
      <alignment horizontal="center" vertical="center" wrapText="1"/>
      <protection/>
    </xf>
    <xf numFmtId="180" fontId="21" fillId="0" borderId="12" xfId="0" applyNumberFormat="1" applyFont="1" applyFill="1" applyBorder="1" applyAlignment="1" applyProtection="1">
      <alignment horizontal="center" vertical="center" shrinkToFit="1"/>
      <protection/>
    </xf>
    <xf numFmtId="180" fontId="21" fillId="0" borderId="11" xfId="0" applyNumberFormat="1" applyFont="1" applyFill="1" applyBorder="1" applyAlignment="1" applyProtection="1">
      <alignment horizontal="center" vertical="center" shrinkToFit="1"/>
      <protection/>
    </xf>
    <xf numFmtId="195" fontId="25" fillId="0" borderId="11" xfId="0" applyNumberFormat="1" applyFont="1" applyFill="1" applyBorder="1" applyAlignment="1" applyProtection="1">
      <alignment horizontal="right" vertical="center" shrinkToFit="1"/>
      <protection/>
    </xf>
    <xf numFmtId="195" fontId="25" fillId="0" borderId="13" xfId="0" applyNumberFormat="1" applyFont="1" applyFill="1" applyBorder="1" applyAlignment="1" applyProtection="1">
      <alignment horizontal="right" vertical="center" shrinkToFit="1"/>
      <protection/>
    </xf>
    <xf numFmtId="195" fontId="25" fillId="0" borderId="25" xfId="0" applyNumberFormat="1" applyFont="1" applyFill="1" applyBorder="1" applyAlignment="1" applyProtection="1">
      <alignment horizontal="center" vertical="center"/>
      <protection/>
    </xf>
    <xf numFmtId="195" fontId="25" fillId="0" borderId="19" xfId="0" applyNumberFormat="1" applyFont="1" applyFill="1" applyBorder="1" applyAlignment="1" applyProtection="1">
      <alignment horizontal="center" vertical="center"/>
      <protection/>
    </xf>
    <xf numFmtId="195" fontId="25" fillId="0" borderId="10" xfId="0" applyNumberFormat="1" applyFont="1" applyFill="1" applyBorder="1" applyAlignment="1" applyProtection="1">
      <alignment horizontal="center" vertical="center"/>
      <protection/>
    </xf>
    <xf numFmtId="195" fontId="25" fillId="0" borderId="21" xfId="0" applyNumberFormat="1" applyFont="1" applyFill="1" applyBorder="1" applyAlignment="1" applyProtection="1">
      <alignment horizontal="center" vertical="center"/>
      <protection/>
    </xf>
    <xf numFmtId="180" fontId="25" fillId="0" borderId="26" xfId="0" applyNumberFormat="1" applyFont="1" applyFill="1" applyBorder="1" applyAlignment="1" applyProtection="1">
      <alignment vertical="center"/>
      <protection/>
    </xf>
    <xf numFmtId="189" fontId="25" fillId="0" borderId="26" xfId="0" applyNumberFormat="1" applyFont="1" applyFill="1" applyBorder="1" applyAlignment="1" applyProtection="1">
      <alignment horizontal="center" vertical="center"/>
      <protection/>
    </xf>
    <xf numFmtId="180" fontId="25" fillId="0" borderId="31" xfId="0" applyNumberFormat="1" applyFont="1" applyFill="1" applyBorder="1" applyAlignment="1" applyProtection="1">
      <alignment horizontal="center" vertical="center" shrinkToFit="1"/>
      <protection/>
    </xf>
    <xf numFmtId="188" fontId="21" fillId="0" borderId="32" xfId="0" applyNumberFormat="1" applyFont="1" applyFill="1" applyBorder="1" applyAlignment="1" applyProtection="1">
      <alignment horizontal="right" vertical="center" shrinkToFit="1"/>
      <protection/>
    </xf>
    <xf numFmtId="188" fontId="21" fillId="0" borderId="18" xfId="0" applyNumberFormat="1" applyFont="1" applyFill="1" applyBorder="1" applyAlignment="1" applyProtection="1">
      <alignment horizontal="right" vertical="center" shrinkToFit="1"/>
      <protection/>
    </xf>
    <xf numFmtId="195" fontId="25" fillId="0" borderId="25" xfId="0" applyNumberFormat="1" applyFont="1" applyBorder="1" applyAlignment="1" applyProtection="1">
      <alignment vertical="center"/>
      <protection/>
    </xf>
    <xf numFmtId="195" fontId="25" fillId="0" borderId="19" xfId="0" applyNumberFormat="1" applyFont="1" applyBorder="1" applyAlignment="1" applyProtection="1">
      <alignment vertical="center"/>
      <protection/>
    </xf>
    <xf numFmtId="180" fontId="25" fillId="0" borderId="30" xfId="0" applyNumberFormat="1" applyFont="1" applyFill="1" applyBorder="1" applyAlignment="1" applyProtection="1">
      <alignment vertical="center"/>
      <protection/>
    </xf>
    <xf numFmtId="189" fontId="25" fillId="0" borderId="30" xfId="0" applyNumberFormat="1" applyFont="1" applyFill="1" applyBorder="1" applyAlignment="1" applyProtection="1">
      <alignment horizontal="center" vertical="center"/>
      <protection/>
    </xf>
    <xf numFmtId="188" fontId="21" fillId="0" borderId="33" xfId="0" applyNumberFormat="1" applyFont="1" applyFill="1" applyBorder="1" applyAlignment="1" applyProtection="1">
      <alignment horizontal="right" vertical="center" shrinkToFit="1"/>
      <protection/>
    </xf>
    <xf numFmtId="188" fontId="21" fillId="0" borderId="20" xfId="0" applyNumberFormat="1" applyFont="1" applyFill="1" applyBorder="1" applyAlignment="1" applyProtection="1">
      <alignment horizontal="right" vertical="center" shrinkToFit="1"/>
      <protection/>
    </xf>
    <xf numFmtId="195" fontId="25" fillId="0" borderId="10" xfId="0" applyNumberFormat="1" applyFont="1" applyBorder="1" applyAlignment="1" applyProtection="1">
      <alignment vertical="center"/>
      <protection/>
    </xf>
    <xf numFmtId="195" fontId="25" fillId="0" borderId="21" xfId="0" applyNumberFormat="1" applyFont="1" applyBorder="1" applyAlignment="1" applyProtection="1">
      <alignment vertical="center"/>
      <protection/>
    </xf>
    <xf numFmtId="180" fontId="30" fillId="0" borderId="31" xfId="0" applyNumberFormat="1" applyFont="1" applyFill="1" applyBorder="1" applyAlignment="1" applyProtection="1">
      <alignment vertical="center" wrapText="1"/>
      <protection/>
    </xf>
    <xf numFmtId="189" fontId="31" fillId="0" borderId="31" xfId="0" applyNumberFormat="1" applyFont="1" applyFill="1" applyBorder="1" applyAlignment="1" applyProtection="1">
      <alignment horizontal="center" vertical="center" wrapText="1" shrinkToFit="1"/>
      <protection/>
    </xf>
    <xf numFmtId="180" fontId="31" fillId="0" borderId="31" xfId="0" applyNumberFormat="1" applyFont="1" applyFill="1" applyBorder="1" applyAlignment="1" applyProtection="1">
      <alignment horizontal="center" vertical="center" shrinkToFit="1"/>
      <protection/>
    </xf>
    <xf numFmtId="180" fontId="31" fillId="0" borderId="31" xfId="0" applyNumberFormat="1" applyFont="1" applyFill="1" applyBorder="1" applyAlignment="1" applyProtection="1">
      <alignment horizontal="center" vertical="center" wrapText="1"/>
      <protection/>
    </xf>
    <xf numFmtId="191" fontId="31" fillId="0" borderId="31" xfId="0" applyNumberFormat="1" applyFont="1" applyFill="1" applyBorder="1" applyAlignment="1" applyProtection="1">
      <alignment horizontal="center" vertical="center" wrapText="1"/>
      <protection/>
    </xf>
    <xf numFmtId="188" fontId="30" fillId="0" borderId="31" xfId="0" applyNumberFormat="1" applyFont="1" applyFill="1" applyBorder="1" applyAlignment="1" applyProtection="1">
      <alignment horizontal="center" vertical="center" shrinkToFit="1"/>
      <protection/>
    </xf>
    <xf numFmtId="195" fontId="25" fillId="0" borderId="34" xfId="0" applyNumberFormat="1" applyFont="1" applyBorder="1" applyAlignment="1" applyProtection="1">
      <alignment vertical="center" shrinkToFit="1"/>
      <protection/>
    </xf>
    <xf numFmtId="195" fontId="25" fillId="0" borderId="0" xfId="0" applyNumberFormat="1" applyFont="1" applyBorder="1" applyAlignment="1" applyProtection="1">
      <alignment vertical="center" shrinkToFit="1"/>
      <protection/>
    </xf>
    <xf numFmtId="195" fontId="25" fillId="0" borderId="35" xfId="0" applyNumberFormat="1" applyFont="1" applyBorder="1" applyAlignment="1" applyProtection="1">
      <alignment vertical="center" shrinkToFit="1"/>
      <protection/>
    </xf>
    <xf numFmtId="180" fontId="21" fillId="0" borderId="36" xfId="0" applyNumberFormat="1" applyFont="1" applyBorder="1" applyAlignment="1" applyProtection="1">
      <alignment vertical="center"/>
      <protection/>
    </xf>
    <xf numFmtId="180" fontId="25" fillId="0" borderId="22" xfId="0" applyNumberFormat="1" applyFont="1" applyFill="1" applyBorder="1" applyAlignment="1" applyProtection="1">
      <alignment vertical="center" wrapText="1"/>
      <protection/>
    </xf>
    <xf numFmtId="180" fontId="25" fillId="0" borderId="23" xfId="0" applyNumberFormat="1" applyFont="1" applyFill="1" applyBorder="1" applyAlignment="1" applyProtection="1">
      <alignment vertical="center" wrapText="1"/>
      <protection/>
    </xf>
    <xf numFmtId="180" fontId="25" fillId="0" borderId="24" xfId="0" applyNumberFormat="1" applyFont="1" applyFill="1" applyBorder="1" applyAlignment="1" applyProtection="1">
      <alignment vertical="center" wrapText="1"/>
      <protection/>
    </xf>
    <xf numFmtId="189" fontId="25" fillId="0" borderId="22" xfId="0" applyNumberFormat="1" applyFont="1" applyFill="1" applyBorder="1" applyAlignment="1" applyProtection="1">
      <alignment horizontal="center" vertical="center" shrinkToFit="1"/>
      <protection/>
    </xf>
    <xf numFmtId="189" fontId="25" fillId="0" borderId="23" xfId="0" applyNumberFormat="1" applyFont="1" applyFill="1" applyBorder="1" applyAlignment="1" applyProtection="1">
      <alignment horizontal="center" vertical="center" shrinkToFit="1"/>
      <protection/>
    </xf>
    <xf numFmtId="189" fontId="25" fillId="0" borderId="24" xfId="0" applyNumberFormat="1" applyFont="1" applyFill="1" applyBorder="1" applyAlignment="1" applyProtection="1">
      <alignment horizontal="center" vertical="center" shrinkToFit="1"/>
      <protection/>
    </xf>
    <xf numFmtId="180" fontId="25" fillId="0" borderId="22" xfId="0" applyNumberFormat="1" applyFont="1" applyFill="1" applyBorder="1" applyAlignment="1" applyProtection="1">
      <alignment horizontal="center" vertical="center" shrinkToFit="1"/>
      <protection/>
    </xf>
    <xf numFmtId="180" fontId="25" fillId="0" borderId="23" xfId="0" applyNumberFormat="1" applyFont="1" applyFill="1" applyBorder="1" applyAlignment="1" applyProtection="1">
      <alignment horizontal="center" vertical="center" shrinkToFit="1"/>
      <protection/>
    </xf>
    <xf numFmtId="180" fontId="25" fillId="0" borderId="24" xfId="0" applyNumberFormat="1" applyFont="1" applyFill="1" applyBorder="1" applyAlignment="1" applyProtection="1">
      <alignment horizontal="center" vertical="center" shrinkToFit="1"/>
      <protection/>
    </xf>
    <xf numFmtId="180" fontId="25" fillId="0" borderId="22" xfId="0" applyNumberFormat="1" applyFont="1" applyFill="1" applyBorder="1" applyAlignment="1" applyProtection="1">
      <alignment horizontal="center" vertical="center" wrapText="1"/>
      <protection/>
    </xf>
    <xf numFmtId="180" fontId="25" fillId="0" borderId="23" xfId="0" applyNumberFormat="1" applyFont="1" applyFill="1" applyBorder="1" applyAlignment="1" applyProtection="1">
      <alignment horizontal="center" vertical="center" wrapText="1"/>
      <protection/>
    </xf>
    <xf numFmtId="180" fontId="25" fillId="0" borderId="24" xfId="0" applyNumberFormat="1" applyFont="1" applyFill="1" applyBorder="1" applyAlignment="1" applyProtection="1">
      <alignment horizontal="center" vertical="center" wrapText="1"/>
      <protection/>
    </xf>
    <xf numFmtId="180" fontId="21" fillId="0" borderId="14" xfId="0" applyNumberFormat="1" applyFont="1" applyFill="1" applyBorder="1" applyAlignment="1" applyProtection="1">
      <alignment horizontal="center" vertical="center" shrinkToFit="1"/>
      <protection/>
    </xf>
    <xf numFmtId="195" fontId="25" fillId="0" borderId="14" xfId="0" applyNumberFormat="1" applyFont="1" applyFill="1" applyBorder="1" applyAlignment="1" applyProtection="1">
      <alignment horizontal="right" vertical="center" shrinkToFit="1"/>
      <protection/>
    </xf>
    <xf numFmtId="180" fontId="25" fillId="0" borderId="27" xfId="0" applyNumberFormat="1" applyFont="1" applyFill="1" applyBorder="1" applyAlignment="1" applyProtection="1">
      <alignment vertical="center" wrapText="1"/>
      <protection/>
    </xf>
    <xf numFmtId="180" fontId="25" fillId="0" borderId="28" xfId="0" applyNumberFormat="1" applyFont="1" applyFill="1" applyBorder="1" applyAlignment="1" applyProtection="1">
      <alignment vertical="center" wrapText="1"/>
      <protection/>
    </xf>
    <xf numFmtId="180" fontId="25" fillId="0" borderId="29" xfId="0" applyNumberFormat="1" applyFont="1" applyFill="1" applyBorder="1" applyAlignment="1" applyProtection="1">
      <alignment vertical="center" wrapText="1"/>
      <protection/>
    </xf>
    <xf numFmtId="189" fontId="25" fillId="0" borderId="27" xfId="0" applyNumberFormat="1" applyFont="1" applyFill="1" applyBorder="1" applyAlignment="1" applyProtection="1">
      <alignment horizontal="center" vertical="center" shrinkToFit="1"/>
      <protection/>
    </xf>
    <xf numFmtId="189" fontId="25" fillId="0" borderId="28" xfId="0" applyNumberFormat="1" applyFont="1" applyFill="1" applyBorder="1" applyAlignment="1" applyProtection="1">
      <alignment horizontal="center" vertical="center" shrinkToFit="1"/>
      <protection/>
    </xf>
    <xf numFmtId="189" fontId="25" fillId="0" borderId="29" xfId="0" applyNumberFormat="1" applyFont="1" applyFill="1" applyBorder="1" applyAlignment="1" applyProtection="1">
      <alignment horizontal="center" vertical="center" shrinkToFit="1"/>
      <protection/>
    </xf>
    <xf numFmtId="180" fontId="25" fillId="0" borderId="27" xfId="0" applyNumberFormat="1" applyFont="1" applyFill="1" applyBorder="1" applyAlignment="1" applyProtection="1">
      <alignment horizontal="center" vertical="center" shrinkToFit="1"/>
      <protection/>
    </xf>
    <xf numFmtId="180" fontId="25" fillId="0" borderId="28" xfId="0" applyNumberFormat="1" applyFont="1" applyFill="1" applyBorder="1" applyAlignment="1" applyProtection="1">
      <alignment horizontal="center" vertical="center" shrinkToFit="1"/>
      <protection/>
    </xf>
    <xf numFmtId="180" fontId="25" fillId="0" borderId="29" xfId="0" applyNumberFormat="1" applyFont="1" applyFill="1" applyBorder="1" applyAlignment="1" applyProtection="1">
      <alignment horizontal="center" vertical="center" shrinkToFit="1"/>
      <protection/>
    </xf>
    <xf numFmtId="180" fontId="25" fillId="0" borderId="27" xfId="0" applyNumberFormat="1" applyFont="1" applyFill="1" applyBorder="1" applyAlignment="1" applyProtection="1">
      <alignment horizontal="center" vertical="center" wrapText="1"/>
      <protection/>
    </xf>
    <xf numFmtId="180" fontId="25" fillId="0" borderId="28" xfId="0" applyNumberFormat="1" applyFont="1" applyFill="1" applyBorder="1" applyAlignment="1" applyProtection="1">
      <alignment horizontal="center" vertical="center" wrapText="1"/>
      <protection/>
    </xf>
    <xf numFmtId="180" fontId="25" fillId="0" borderId="29" xfId="0" applyNumberFormat="1" applyFont="1" applyFill="1" applyBorder="1" applyAlignment="1" applyProtection="1">
      <alignment horizontal="center" vertical="center" wrapText="1"/>
      <protection/>
    </xf>
    <xf numFmtId="180" fontId="33" fillId="0" borderId="0" xfId="0" applyNumberFormat="1" applyFont="1" applyAlignment="1" applyProtection="1">
      <alignment vertical="center" wrapText="1"/>
      <protection/>
    </xf>
    <xf numFmtId="180" fontId="33" fillId="0" borderId="0" xfId="0" applyNumberFormat="1" applyFont="1" applyAlignment="1" applyProtection="1">
      <alignment vertical="center"/>
      <protection/>
    </xf>
    <xf numFmtId="193" fontId="21" fillId="0" borderId="0" xfId="0" applyNumberFormat="1" applyFont="1" applyAlignment="1" applyProtection="1">
      <alignment vertical="center"/>
      <protection/>
    </xf>
    <xf numFmtId="196" fontId="24" fillId="0" borderId="0" xfId="0" applyNumberFormat="1" applyFont="1" applyFill="1" applyAlignment="1" applyProtection="1">
      <alignment horizontal="center" vertical="center"/>
      <protection/>
    </xf>
    <xf numFmtId="180" fontId="21" fillId="0" borderId="0" xfId="0" applyNumberFormat="1" applyFont="1" applyFill="1" applyAlignment="1" applyProtection="1">
      <alignment horizontal="center" vertical="center"/>
      <protection/>
    </xf>
    <xf numFmtId="196" fontId="24" fillId="0" borderId="0" xfId="0" applyNumberFormat="1" applyFont="1" applyAlignment="1" applyProtection="1">
      <alignment horizontal="center" vertical="center"/>
      <protection/>
    </xf>
    <xf numFmtId="180" fontId="25" fillId="0" borderId="0" xfId="0" applyNumberFormat="1" applyFont="1" applyFill="1" applyAlignment="1" applyProtection="1">
      <alignment horizontal="center" vertical="center"/>
      <protection/>
    </xf>
    <xf numFmtId="180" fontId="25" fillId="21" borderId="11" xfId="0" applyNumberFormat="1" applyFont="1" applyFill="1" applyBorder="1" applyAlignment="1" applyProtection="1">
      <alignment horizontal="center" vertical="center"/>
      <protection locked="0"/>
    </xf>
    <xf numFmtId="180" fontId="25" fillId="21" borderId="13" xfId="0" applyNumberFormat="1" applyFont="1" applyFill="1" applyBorder="1" applyAlignment="1" applyProtection="1">
      <alignment horizontal="center" vertical="center"/>
      <protection locked="0"/>
    </xf>
    <xf numFmtId="180" fontId="21" fillId="0" borderId="0" xfId="0" applyNumberFormat="1" applyFont="1" applyBorder="1" applyAlignment="1" applyProtection="1">
      <alignment horizontal="center" vertical="center"/>
      <protection/>
    </xf>
    <xf numFmtId="180" fontId="25" fillId="0" borderId="0" xfId="0" applyNumberFormat="1" applyFont="1" applyFill="1" applyBorder="1" applyAlignment="1" applyProtection="1">
      <alignment horizontal="center" vertical="center"/>
      <protection/>
    </xf>
    <xf numFmtId="186" fontId="25" fillId="0" borderId="11" xfId="0" applyNumberFormat="1" applyFont="1" applyFill="1" applyBorder="1" applyAlignment="1" applyProtection="1">
      <alignment horizontal="center" vertical="center"/>
      <protection/>
    </xf>
    <xf numFmtId="186" fontId="25" fillId="0" borderId="13" xfId="0" applyNumberFormat="1" applyFont="1" applyFill="1" applyBorder="1" applyAlignment="1" applyProtection="1">
      <alignment horizontal="center" vertical="center"/>
      <protection/>
    </xf>
    <xf numFmtId="196" fontId="25" fillId="0" borderId="11" xfId="0" applyNumberFormat="1" applyFont="1" applyFill="1" applyBorder="1" applyAlignment="1" applyProtection="1">
      <alignment horizontal="center" vertical="center"/>
      <protection/>
    </xf>
    <xf numFmtId="196" fontId="25" fillId="0" borderId="13" xfId="0" applyNumberFormat="1" applyFont="1" applyFill="1" applyBorder="1" applyAlignment="1" applyProtection="1">
      <alignment horizontal="center" vertical="center"/>
      <protection/>
    </xf>
    <xf numFmtId="180" fontId="21" fillId="0" borderId="14" xfId="0" applyNumberFormat="1" applyFont="1" applyBorder="1" applyAlignment="1" applyProtection="1">
      <alignment vertical="center" wrapText="1"/>
      <protection/>
    </xf>
    <xf numFmtId="49" fontId="25" fillId="21" borderId="12" xfId="0" applyNumberFormat="1" applyFont="1" applyFill="1" applyBorder="1" applyAlignment="1" applyProtection="1">
      <alignment horizontal="center" vertical="center" wrapText="1"/>
      <protection locked="0"/>
    </xf>
    <xf numFmtId="49" fontId="25" fillId="21" borderId="11" xfId="0" applyNumberFormat="1" applyFont="1" applyFill="1" applyBorder="1" applyAlignment="1" applyProtection="1">
      <alignment horizontal="center" vertical="center" wrapText="1"/>
      <protection locked="0"/>
    </xf>
    <xf numFmtId="49" fontId="25" fillId="21" borderId="13" xfId="0" applyNumberFormat="1" applyFont="1" applyFill="1" applyBorder="1" applyAlignment="1" applyProtection="1">
      <alignment horizontal="center" vertical="center" wrapText="1"/>
      <protection locked="0"/>
    </xf>
    <xf numFmtId="180" fontId="25" fillId="0" borderId="12" xfId="0" applyNumberFormat="1" applyFont="1" applyBorder="1" applyAlignment="1" applyProtection="1">
      <alignment horizontal="center" vertical="center"/>
      <protection/>
    </xf>
    <xf numFmtId="186" fontId="25" fillId="0" borderId="11" xfId="0" applyNumberFormat="1" applyFont="1" applyFill="1" applyBorder="1" applyAlignment="1" applyProtection="1">
      <alignment vertical="center"/>
      <protection/>
    </xf>
    <xf numFmtId="186" fontId="25" fillId="0" borderId="13" xfId="0" applyNumberFormat="1" applyFont="1" applyFill="1" applyBorder="1" applyAlignment="1" applyProtection="1">
      <alignment vertical="center"/>
      <protection/>
    </xf>
    <xf numFmtId="196" fontId="25" fillId="0" borderId="25" xfId="0" applyNumberFormat="1" applyFont="1" applyBorder="1" applyAlignment="1" applyProtection="1">
      <alignment vertical="center"/>
      <protection/>
    </xf>
    <xf numFmtId="196" fontId="25" fillId="0" borderId="19" xfId="0" applyNumberFormat="1" applyFont="1" applyBorder="1" applyAlignment="1" applyProtection="1">
      <alignment vertical="center"/>
      <protection/>
    </xf>
    <xf numFmtId="186" fontId="25" fillId="0" borderId="25" xfId="0" applyNumberFormat="1" applyFont="1" applyFill="1" applyBorder="1" applyAlignment="1" applyProtection="1">
      <alignment vertical="center"/>
      <protection/>
    </xf>
    <xf numFmtId="186" fontId="25" fillId="0" borderId="19" xfId="0" applyNumberFormat="1" applyFont="1" applyFill="1" applyBorder="1" applyAlignment="1" applyProtection="1">
      <alignment vertical="center"/>
      <protection/>
    </xf>
    <xf numFmtId="196" fontId="25" fillId="0" borderId="10" xfId="0" applyNumberFormat="1" applyFont="1" applyBorder="1" applyAlignment="1" applyProtection="1">
      <alignment vertical="center"/>
      <protection/>
    </xf>
    <xf numFmtId="196" fontId="25" fillId="0" borderId="21" xfId="0" applyNumberFormat="1" applyFont="1" applyBorder="1" applyAlignment="1" applyProtection="1">
      <alignment vertical="center"/>
      <protection/>
    </xf>
    <xf numFmtId="186" fontId="25" fillId="0" borderId="10" xfId="0" applyNumberFormat="1" applyFont="1" applyFill="1" applyBorder="1" applyAlignment="1" applyProtection="1">
      <alignment vertical="center"/>
      <protection/>
    </xf>
    <xf numFmtId="186" fontId="25" fillId="0" borderId="21" xfId="0" applyNumberFormat="1" applyFont="1" applyFill="1" applyBorder="1" applyAlignment="1" applyProtection="1">
      <alignment vertical="center"/>
      <protection/>
    </xf>
    <xf numFmtId="196" fontId="25" fillId="0" borderId="25" xfId="0" applyNumberFormat="1" applyFont="1" applyFill="1" applyBorder="1" applyAlignment="1" applyProtection="1">
      <alignment horizontal="center" vertical="center"/>
      <protection/>
    </xf>
    <xf numFmtId="196" fontId="25" fillId="0" borderId="19" xfId="0" applyNumberFormat="1" applyFont="1" applyFill="1" applyBorder="1" applyAlignment="1" applyProtection="1">
      <alignment horizontal="center" vertical="center"/>
      <protection/>
    </xf>
    <xf numFmtId="196" fontId="25" fillId="0" borderId="10" xfId="0" applyNumberFormat="1" applyFont="1" applyFill="1" applyBorder="1" applyAlignment="1" applyProtection="1">
      <alignment horizontal="center" vertical="center"/>
      <protection/>
    </xf>
    <xf numFmtId="196" fontId="25" fillId="0" borderId="21" xfId="0" applyNumberFormat="1" applyFont="1" applyFill="1" applyBorder="1" applyAlignment="1" applyProtection="1">
      <alignment horizontal="center" vertical="center"/>
      <protection/>
    </xf>
    <xf numFmtId="180" fontId="34" fillId="0" borderId="14" xfId="0" applyNumberFormat="1" applyFont="1" applyBorder="1" applyAlignment="1" applyProtection="1">
      <alignment vertical="center" wrapText="1"/>
      <protection/>
    </xf>
    <xf numFmtId="180" fontId="21" fillId="0" borderId="14" xfId="0" applyNumberFormat="1" applyFont="1" applyBorder="1" applyAlignment="1" applyProtection="1">
      <alignment horizontal="center" vertical="center"/>
      <protection/>
    </xf>
    <xf numFmtId="180" fontId="21" fillId="0" borderId="14" xfId="0" applyNumberFormat="1" applyFont="1" applyBorder="1" applyAlignment="1" applyProtection="1">
      <alignment vertical="center"/>
      <protection/>
    </xf>
    <xf numFmtId="186" fontId="25" fillId="0" borderId="25" xfId="0" applyNumberFormat="1" applyFont="1" applyFill="1" applyBorder="1" applyAlignment="1" applyProtection="1">
      <alignment horizontal="center" vertical="center"/>
      <protection/>
    </xf>
    <xf numFmtId="186" fontId="25" fillId="0" borderId="19" xfId="0" applyNumberFormat="1" applyFont="1" applyFill="1" applyBorder="1" applyAlignment="1" applyProtection="1">
      <alignment horizontal="center" vertical="center"/>
      <protection/>
    </xf>
    <xf numFmtId="180" fontId="21" fillId="0" borderId="0" xfId="0" applyNumberFormat="1" applyFont="1" applyBorder="1" applyAlignment="1" applyProtection="1">
      <alignment horizontal="right" vertical="center"/>
      <protection/>
    </xf>
    <xf numFmtId="186" fontId="25" fillId="0" borderId="10" xfId="0" applyNumberFormat="1" applyFont="1" applyFill="1" applyBorder="1" applyAlignment="1" applyProtection="1">
      <alignment horizontal="center" vertical="center"/>
      <protection/>
    </xf>
    <xf numFmtId="186" fontId="25" fillId="0" borderId="21" xfId="0" applyNumberFormat="1" applyFont="1" applyFill="1" applyBorder="1" applyAlignment="1" applyProtection="1">
      <alignment horizontal="center" vertical="center"/>
      <protection/>
    </xf>
    <xf numFmtId="186" fontId="25" fillId="21" borderId="11" xfId="0" applyNumberFormat="1" applyFont="1" applyFill="1" applyBorder="1" applyAlignment="1" applyProtection="1">
      <alignment horizontal="center" vertical="center"/>
      <protection locked="0"/>
    </xf>
    <xf numFmtId="186" fontId="25" fillId="21" borderId="13" xfId="0" applyNumberFormat="1" applyFont="1" applyFill="1" applyBorder="1" applyAlignment="1" applyProtection="1">
      <alignment horizontal="center" vertical="center"/>
      <protection locked="0"/>
    </xf>
    <xf numFmtId="195" fontId="25" fillId="0" borderId="25" xfId="0" applyNumberFormat="1" applyFont="1" applyFill="1" applyBorder="1" applyAlignment="1" applyProtection="1">
      <alignment horizontal="center" vertical="center" wrapText="1"/>
      <protection/>
    </xf>
    <xf numFmtId="195" fontId="25" fillId="0" borderId="19" xfId="0" applyNumberFormat="1" applyFont="1" applyFill="1" applyBorder="1" applyAlignment="1" applyProtection="1">
      <alignment horizontal="center" vertical="center" wrapText="1"/>
      <protection/>
    </xf>
    <xf numFmtId="189" fontId="25" fillId="0" borderId="0" xfId="0" applyNumberFormat="1" applyFont="1" applyFill="1" applyBorder="1" applyAlignment="1" applyProtection="1">
      <alignment horizontal="center" vertical="center"/>
      <protection/>
    </xf>
    <xf numFmtId="195" fontId="25" fillId="0" borderId="10" xfId="0" applyNumberFormat="1" applyFont="1" applyFill="1" applyBorder="1" applyAlignment="1" applyProtection="1">
      <alignment horizontal="center" vertical="center" wrapText="1"/>
      <protection/>
    </xf>
    <xf numFmtId="195" fontId="25" fillId="0" borderId="21" xfId="0" applyNumberFormat="1" applyFont="1" applyFill="1" applyBorder="1" applyAlignment="1" applyProtection="1">
      <alignment horizontal="center" vertical="center" wrapText="1"/>
      <protection/>
    </xf>
    <xf numFmtId="180" fontId="23" fillId="0" borderId="25" xfId="0" applyNumberFormat="1" applyFont="1" applyFill="1" applyBorder="1" applyAlignment="1" applyProtection="1">
      <alignment horizontal="right" vertical="center"/>
      <protection/>
    </xf>
    <xf numFmtId="180" fontId="29" fillId="0" borderId="0" xfId="0" applyNumberFormat="1" applyFont="1" applyAlignment="1" applyProtection="1">
      <alignment vertical="center"/>
      <protection/>
    </xf>
    <xf numFmtId="180" fontId="29" fillId="0" borderId="0" xfId="0" applyNumberFormat="1" applyFont="1" applyAlignment="1" applyProtection="1">
      <alignment vertical="center" wrapText="1"/>
      <protection/>
    </xf>
    <xf numFmtId="180" fontId="32" fillId="0" borderId="0" xfId="0" applyNumberFormat="1" applyFont="1" applyAlignment="1" applyProtection="1">
      <alignment vertical="center" wrapText="1"/>
      <protection/>
    </xf>
    <xf numFmtId="192" fontId="25" fillId="21" borderId="12" xfId="0" applyNumberFormat="1" applyFont="1" applyFill="1" applyBorder="1" applyAlignment="1" applyProtection="1">
      <alignment vertical="center"/>
      <protection locked="0"/>
    </xf>
    <xf numFmtId="192" fontId="25" fillId="21" borderId="11" xfId="0" applyNumberFormat="1" applyFont="1" applyFill="1" applyBorder="1" applyAlignment="1" applyProtection="1">
      <alignment vertical="center"/>
      <protection locked="0"/>
    </xf>
    <xf numFmtId="192" fontId="25" fillId="21" borderId="13" xfId="0" applyNumberFormat="1" applyFont="1" applyFill="1" applyBorder="1" applyAlignment="1" applyProtection="1">
      <alignment vertical="center"/>
      <protection locked="0"/>
    </xf>
    <xf numFmtId="192" fontId="25" fillId="0" borderId="14" xfId="0" applyNumberFormat="1" applyFont="1" applyFill="1" applyBorder="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color rgb="FFFFFFFF"/>
      </font>
      <fill>
        <patternFill>
          <bgColor rgb="FFFF0000"/>
        </patternFill>
      </fill>
      <border/>
    </dxf>
    <dxf>
      <font>
        <color rgb="FFFFFFFF"/>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a741\&#20225;&#30011;&#35506;&#65288;&#20849;&#26377;&#12501;&#12457;&#12523;&#12480;&#65289;\03&#20225;&#30011;&#31532;&#20108;&#20418;\H24&#24180;&#24230;\H24HP&#26356;&#26032;\01%20&#26376;&#21029;\9&#26376;\120911&#65288;&#35336;&#30011;&#12539;&#24314;&#35373;&#29987;&#26989;&#35506;_&#20304;&#12293;&#26408;&#20418;&#38263;&#65289;\&#12304;&#20316;&#26989;&#29992;&#12305;24&#24180;10&#26376;&#29992;&#12507;&#12540;&#12512;&#12506;&#12540;&#12472;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36039;&#21147;&#30906;&#20445;&#12539;&#37969;&#23450;&#35413;&#20385;&#25351;&#23566;&#20418;\&#12507;&#12540;&#12512;&#12506;&#12540;&#12472;\&#20303;&#23429;&#29781;&#30133;&#25285;&#20445;&#38306;&#20418;\H221001\&#36039;&#21147;&#30906;&#20445;&#12539;&#37969;&#23450;&#35413;&#20385;&#25351;&#23566;&#20418;\&#12507;&#12540;&#12512;&#12506;&#12540;&#12472;\0323&#12507;&#12540;&#12512;&#12506;&#12540;&#12472;xls\&#35352;&#36617;&#20363;&#12398;&#36861;&#2115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トップページ"/>
      <sheetName val="様式第１０号(宅建者用)"/>
      <sheetName val="様式第１１号(宅建業） "/>
      <sheetName val="様式第１２号（宅建業)"/>
      <sheetName val="届出確認表"/>
      <sheetName val="建政部の場所"/>
      <sheetName val="●第1号（供託あり） 建設業者用)"/>
      <sheetName val="●第1号（供託なし）（建設業者用）"/>
      <sheetName val="●第1号の2（建設業者用）"/>
      <sheetName val="●第2号（建設業者用）"/>
      <sheetName val="第4号(建設業者用)"/>
      <sheetName val="第5号(建設業）"/>
      <sheetName val="第6号（建設業）"/>
      <sheetName val="●第7号（供託あり） (宅建業者用)"/>
      <sheetName val="●第７号（供託なし） (宅建業者用)"/>
      <sheetName val="●第7号の2（宅建業者用）"/>
      <sheetName val="●第８号（宅建業用）"/>
      <sheetName val="第１０号(宅建者用)"/>
      <sheetName val="第１１号(宅建業） "/>
      <sheetName val="第１２号（宅建業)"/>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トップページ"/>
      <sheetName val="５の詳細はこちらへ"/>
      <sheetName val="６の詳細はこちらへ"/>
      <sheetName val="７の詳細はこちらへ"/>
      <sheetName val="届出確認表"/>
      <sheetName val="建政部の場所"/>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5">
    <tabColor indexed="12"/>
  </sheetPr>
  <dimension ref="A1:AC234"/>
  <sheetViews>
    <sheetView showGridLines="0" showRowColHeaders="0" tabSelected="1" zoomScaleSheetLayoutView="100" workbookViewId="0" topLeftCell="A1">
      <selection activeCell="Z1" sqref="Z1"/>
    </sheetView>
  </sheetViews>
  <sheetFormatPr defaultColWidth="3.75390625" defaultRowHeight="14.25" customHeight="1"/>
  <cols>
    <col min="1" max="26" width="3.75390625" style="1" customWidth="1"/>
    <col min="27" max="27" width="17.25390625" style="29" customWidth="1"/>
    <col min="28" max="28" width="10.25390625" style="1" bestFit="1" customWidth="1"/>
    <col min="29" max="30" width="11.25390625" style="1" bestFit="1" customWidth="1"/>
    <col min="31" max="16384" width="3.75390625" style="1" customWidth="1"/>
  </cols>
  <sheetData>
    <row r="1" spans="1:25" ht="14.25" customHeight="1">
      <c r="A1" s="1" t="s">
        <v>0</v>
      </c>
      <c r="Y1" s="2" t="s">
        <v>1</v>
      </c>
    </row>
    <row r="3" spans="1:25" ht="14.25" customHeight="1">
      <c r="A3" s="3" t="s">
        <v>2</v>
      </c>
      <c r="B3" s="3"/>
      <c r="C3" s="3"/>
      <c r="D3" s="3"/>
      <c r="E3" s="3"/>
      <c r="F3" s="3"/>
      <c r="G3" s="3"/>
      <c r="H3" s="3"/>
      <c r="I3" s="3"/>
      <c r="J3" s="3"/>
      <c r="K3" s="3"/>
      <c r="L3" s="3"/>
      <c r="M3" s="3"/>
      <c r="N3" s="3"/>
      <c r="O3" s="3"/>
      <c r="P3" s="3"/>
      <c r="Q3" s="3"/>
      <c r="R3" s="3"/>
      <c r="S3" s="3"/>
      <c r="T3" s="3"/>
      <c r="U3" s="3"/>
      <c r="V3" s="3"/>
      <c r="W3" s="3"/>
      <c r="X3" s="3"/>
      <c r="Y3" s="3"/>
    </row>
    <row r="5" spans="1:25" ht="14.25" customHeight="1">
      <c r="A5" s="4" t="s">
        <v>3</v>
      </c>
      <c r="B5" s="4"/>
      <c r="C5" s="4"/>
      <c r="D5" s="4"/>
      <c r="E5" s="4"/>
      <c r="F5" s="4"/>
      <c r="G5" s="4"/>
      <c r="H5" s="4"/>
      <c r="I5" s="4"/>
      <c r="J5" s="4"/>
      <c r="K5" s="4"/>
      <c r="L5" s="4"/>
      <c r="M5" s="4"/>
      <c r="N5" s="4"/>
      <c r="O5" s="4"/>
      <c r="P5" s="4"/>
      <c r="Q5" s="4"/>
      <c r="R5" s="4"/>
      <c r="S5" s="4"/>
      <c r="T5" s="4"/>
      <c r="U5" s="4"/>
      <c r="V5" s="4"/>
      <c r="W5" s="4"/>
      <c r="X5" s="4"/>
      <c r="Y5" s="4"/>
    </row>
    <row r="6" spans="1:25" ht="14.25" customHeight="1">
      <c r="A6" s="4"/>
      <c r="B6" s="4"/>
      <c r="C6" s="4"/>
      <c r="D6" s="4"/>
      <c r="E6" s="4"/>
      <c r="F6" s="4"/>
      <c r="G6" s="4"/>
      <c r="H6" s="4"/>
      <c r="I6" s="4"/>
      <c r="J6" s="4"/>
      <c r="K6" s="4"/>
      <c r="L6" s="4"/>
      <c r="M6" s="4"/>
      <c r="N6" s="4"/>
      <c r="O6" s="4"/>
      <c r="P6" s="4"/>
      <c r="Q6" s="4"/>
      <c r="R6" s="4"/>
      <c r="S6" s="4"/>
      <c r="T6" s="4"/>
      <c r="U6" s="4"/>
      <c r="V6" s="4"/>
      <c r="W6" s="4"/>
      <c r="X6" s="4"/>
      <c r="Y6" s="4"/>
    </row>
    <row r="7" spans="1:25" ht="14.25" customHeight="1">
      <c r="A7" s="4"/>
      <c r="B7" s="4"/>
      <c r="C7" s="4"/>
      <c r="D7" s="4"/>
      <c r="E7" s="4"/>
      <c r="F7" s="4"/>
      <c r="G7" s="4"/>
      <c r="H7" s="4"/>
      <c r="I7" s="4"/>
      <c r="J7" s="4"/>
      <c r="K7" s="4"/>
      <c r="L7" s="4"/>
      <c r="M7" s="4"/>
      <c r="N7" s="4"/>
      <c r="O7" s="4"/>
      <c r="P7" s="4"/>
      <c r="Q7" s="4"/>
      <c r="R7" s="4"/>
      <c r="S7" s="4"/>
      <c r="T7" s="4"/>
      <c r="U7" s="4"/>
      <c r="V7" s="4"/>
      <c r="W7" s="4"/>
      <c r="X7" s="4"/>
      <c r="Y7" s="4"/>
    </row>
    <row r="8" spans="1:25" ht="14.25" customHeight="1">
      <c r="A8" s="4"/>
      <c r="B8" s="4"/>
      <c r="C8" s="4"/>
      <c r="D8" s="4"/>
      <c r="E8" s="4"/>
      <c r="F8" s="4"/>
      <c r="G8" s="4"/>
      <c r="H8" s="4"/>
      <c r="I8" s="4"/>
      <c r="J8" s="4"/>
      <c r="K8" s="4"/>
      <c r="L8" s="4"/>
      <c r="M8" s="4"/>
      <c r="N8" s="4"/>
      <c r="O8" s="4"/>
      <c r="P8" s="4"/>
      <c r="Q8" s="4"/>
      <c r="R8" s="4"/>
      <c r="S8" s="4"/>
      <c r="T8" s="4"/>
      <c r="U8" s="4"/>
      <c r="V8" s="4"/>
      <c r="W8" s="4"/>
      <c r="X8" s="4"/>
      <c r="Y8" s="4"/>
    </row>
    <row r="9" spans="1:25" ht="14.25" customHeight="1">
      <c r="A9" s="4"/>
      <c r="B9" s="4"/>
      <c r="C9" s="4"/>
      <c r="D9" s="4"/>
      <c r="E9" s="4"/>
      <c r="F9" s="4"/>
      <c r="G9" s="4"/>
      <c r="H9" s="4"/>
      <c r="I9" s="4"/>
      <c r="J9" s="4"/>
      <c r="K9" s="4"/>
      <c r="L9" s="4"/>
      <c r="M9" s="4"/>
      <c r="N9" s="4"/>
      <c r="O9" s="4"/>
      <c r="P9" s="4"/>
      <c r="Q9" s="4"/>
      <c r="R9" s="4"/>
      <c r="S9" s="4"/>
      <c r="T9" s="4"/>
      <c r="U9" s="4"/>
      <c r="V9" s="4"/>
      <c r="W9" s="4"/>
      <c r="X9" s="4"/>
      <c r="Y9" s="4"/>
    </row>
    <row r="10" spans="1:25" ht="14.25" customHeight="1">
      <c r="A10" s="5"/>
      <c r="B10" s="5"/>
      <c r="C10" s="5"/>
      <c r="D10" s="5"/>
      <c r="E10" s="5"/>
      <c r="F10" s="5"/>
      <c r="G10" s="5"/>
      <c r="H10" s="5"/>
      <c r="I10" s="5"/>
      <c r="J10" s="5"/>
      <c r="K10" s="5"/>
      <c r="L10" s="5"/>
      <c r="M10" s="5"/>
      <c r="N10" s="5"/>
      <c r="O10" s="5"/>
      <c r="P10" s="5"/>
      <c r="Q10" s="5"/>
      <c r="R10" s="5"/>
      <c r="S10" s="5"/>
      <c r="T10" s="5"/>
      <c r="U10" s="5"/>
      <c r="V10" s="5"/>
      <c r="W10" s="5"/>
      <c r="X10" s="5"/>
      <c r="Y10" s="5"/>
    </row>
    <row r="11" spans="2:12" ht="14.25" customHeight="1">
      <c r="B11" s="6" t="s">
        <v>4</v>
      </c>
      <c r="C11" s="6"/>
      <c r="D11" s="7"/>
      <c r="E11" s="7"/>
      <c r="F11" s="8" t="s">
        <v>5</v>
      </c>
      <c r="G11" s="7"/>
      <c r="H11" s="7"/>
      <c r="I11" s="8" t="s">
        <v>6</v>
      </c>
      <c r="J11" s="7"/>
      <c r="K11" s="7"/>
      <c r="L11" s="8" t="s">
        <v>7</v>
      </c>
    </row>
    <row r="14" spans="8:25" ht="14.25" customHeight="1">
      <c r="H14" s="9" t="s">
        <v>8</v>
      </c>
      <c r="I14" s="9"/>
      <c r="J14" s="9"/>
      <c r="K14" s="9"/>
      <c r="L14" s="9"/>
      <c r="M14" s="10" t="s">
        <v>9</v>
      </c>
      <c r="N14" s="9"/>
      <c r="O14" s="10"/>
      <c r="P14" s="9"/>
      <c r="Q14" s="11"/>
      <c r="R14" s="11"/>
      <c r="S14" s="12" t="s">
        <v>10</v>
      </c>
      <c r="T14" s="13" t="s">
        <v>11</v>
      </c>
      <c r="U14" s="14"/>
      <c r="V14" s="14"/>
      <c r="W14" s="14"/>
      <c r="X14" s="10" t="s">
        <v>12</v>
      </c>
      <c r="Y14" s="15"/>
    </row>
    <row r="16" spans="8:25" ht="28.5" customHeight="1">
      <c r="H16" s="16" t="s">
        <v>13</v>
      </c>
      <c r="I16" s="9"/>
      <c r="J16" s="9"/>
      <c r="K16" s="9"/>
      <c r="L16" s="9"/>
      <c r="M16" s="9"/>
      <c r="N16" s="17"/>
      <c r="O16" s="17"/>
      <c r="P16" s="17"/>
      <c r="Q16" s="17"/>
      <c r="R16" s="17"/>
      <c r="S16" s="17"/>
      <c r="T16" s="17"/>
      <c r="U16" s="17"/>
      <c r="V16" s="17"/>
      <c r="W16" s="17"/>
      <c r="X16" s="17"/>
      <c r="Y16" s="17"/>
    </row>
    <row r="18" spans="8:25" ht="14.25" customHeight="1">
      <c r="H18" s="9" t="s">
        <v>14</v>
      </c>
      <c r="I18" s="9"/>
      <c r="J18" s="9"/>
      <c r="K18" s="9"/>
      <c r="L18" s="9"/>
      <c r="M18" s="9"/>
      <c r="N18" s="18"/>
      <c r="O18" s="18"/>
      <c r="P18" s="18"/>
      <c r="Q18" s="19" t="s">
        <v>15</v>
      </c>
      <c r="R18" s="20"/>
      <c r="S18" s="20"/>
      <c r="T18" s="20"/>
      <c r="U18" s="20"/>
      <c r="V18" s="9"/>
      <c r="W18" s="9"/>
      <c r="X18" s="9"/>
      <c r="Y18" s="9"/>
    </row>
    <row r="20" spans="8:25" ht="28.5" customHeight="1">
      <c r="H20" s="16" t="s">
        <v>16</v>
      </c>
      <c r="I20" s="9"/>
      <c r="J20" s="9"/>
      <c r="K20" s="9"/>
      <c r="L20" s="9"/>
      <c r="M20" s="9"/>
      <c r="N20" s="17"/>
      <c r="O20" s="17"/>
      <c r="P20" s="17"/>
      <c r="Q20" s="17"/>
      <c r="R20" s="17"/>
      <c r="S20" s="17"/>
      <c r="T20" s="17"/>
      <c r="U20" s="17"/>
      <c r="V20" s="17"/>
      <c r="W20" s="17"/>
      <c r="X20" s="17"/>
      <c r="Y20" s="17"/>
    </row>
    <row r="22" spans="8:25" ht="14.25" customHeight="1">
      <c r="H22" s="9" t="s">
        <v>17</v>
      </c>
      <c r="I22" s="9"/>
      <c r="J22" s="9"/>
      <c r="K22" s="9"/>
      <c r="L22" s="9"/>
      <c r="M22" s="9"/>
      <c r="N22" s="21"/>
      <c r="O22" s="21"/>
      <c r="P22" s="17"/>
      <c r="Q22" s="17"/>
      <c r="R22" s="17"/>
      <c r="S22" s="17"/>
      <c r="T22" s="17"/>
      <c r="U22" s="17"/>
      <c r="V22" s="17"/>
      <c r="W22" s="17"/>
      <c r="X22" s="17"/>
      <c r="Y22" s="22" t="s">
        <v>18</v>
      </c>
    </row>
    <row r="23" spans="14:25" ht="14.25" customHeight="1">
      <c r="N23" s="23"/>
      <c r="O23" s="23"/>
      <c r="P23" s="23"/>
      <c r="Q23" s="23"/>
      <c r="R23" s="23"/>
      <c r="S23" s="23"/>
      <c r="T23" s="23"/>
      <c r="U23" s="23"/>
      <c r="V23" s="23"/>
      <c r="W23" s="23"/>
      <c r="X23" s="23"/>
      <c r="Y23" s="23"/>
    </row>
    <row r="24" spans="8:25" ht="14.25" customHeight="1">
      <c r="H24" s="9" t="s">
        <v>19</v>
      </c>
      <c r="I24" s="9"/>
      <c r="J24" s="9"/>
      <c r="K24" s="9"/>
      <c r="L24" s="9"/>
      <c r="M24" s="9"/>
      <c r="N24" s="24"/>
      <c r="O24" s="24"/>
      <c r="P24" s="24"/>
      <c r="Q24" s="24"/>
      <c r="R24" s="24"/>
      <c r="S24" s="24"/>
      <c r="T24" s="24"/>
      <c r="U24" s="24"/>
      <c r="V24" s="24"/>
      <c r="W24" s="24"/>
      <c r="X24" s="24"/>
      <c r="Y24" s="24"/>
    </row>
    <row r="25" spans="14:25" ht="14.25" customHeight="1">
      <c r="N25" s="25"/>
      <c r="O25" s="25"/>
      <c r="P25" s="25"/>
      <c r="Q25" s="25"/>
      <c r="R25" s="25"/>
      <c r="S25" s="25"/>
      <c r="T25" s="25"/>
      <c r="U25" s="25"/>
      <c r="V25" s="25"/>
      <c r="W25" s="25"/>
      <c r="X25" s="25"/>
      <c r="Y25" s="25"/>
    </row>
    <row r="26" spans="8:25" ht="14.25" customHeight="1">
      <c r="H26" s="9" t="s">
        <v>20</v>
      </c>
      <c r="I26" s="9"/>
      <c r="J26" s="9"/>
      <c r="K26" s="9"/>
      <c r="L26" s="9"/>
      <c r="M26" s="9"/>
      <c r="N26" s="24"/>
      <c r="O26" s="24"/>
      <c r="P26" s="24"/>
      <c r="Q26" s="24"/>
      <c r="R26" s="24"/>
      <c r="S26" s="24"/>
      <c r="T26" s="24"/>
      <c r="U26" s="24"/>
      <c r="V26" s="24"/>
      <c r="W26" s="24"/>
      <c r="X26" s="24"/>
      <c r="Y26" s="24"/>
    </row>
    <row r="27" spans="8:25" ht="14.25" customHeight="1">
      <c r="H27" s="26" t="s">
        <v>21</v>
      </c>
      <c r="I27" s="26"/>
      <c r="J27" s="26"/>
      <c r="K27" s="26"/>
      <c r="L27" s="26"/>
      <c r="M27" s="26"/>
      <c r="N27" s="27"/>
      <c r="O27" s="27"/>
      <c r="P27" s="27"/>
      <c r="Q27" s="27"/>
      <c r="R27" s="27"/>
      <c r="S27" s="27"/>
      <c r="T27" s="27"/>
      <c r="U27" s="27"/>
      <c r="V27" s="27"/>
      <c r="W27" s="27"/>
      <c r="X27" s="27"/>
      <c r="Y27" s="27"/>
    </row>
    <row r="28" spans="14:25" ht="14.25" customHeight="1">
      <c r="N28" s="25"/>
      <c r="O28" s="25"/>
      <c r="P28" s="25"/>
      <c r="Q28" s="25"/>
      <c r="R28" s="25"/>
      <c r="S28" s="25"/>
      <c r="T28" s="25"/>
      <c r="U28" s="25"/>
      <c r="V28" s="25"/>
      <c r="W28" s="25"/>
      <c r="X28" s="25"/>
      <c r="Y28" s="25"/>
    </row>
    <row r="30" spans="2:6" ht="14.25" customHeight="1">
      <c r="B30" s="28" t="s">
        <v>22</v>
      </c>
      <c r="C30" s="28"/>
      <c r="D30" s="28"/>
      <c r="E30" s="28"/>
      <c r="F30" s="28"/>
    </row>
    <row r="32" spans="1:25" ht="14.25" customHeight="1">
      <c r="A32" s="3" t="s">
        <v>23</v>
      </c>
      <c r="B32" s="3"/>
      <c r="C32" s="3"/>
      <c r="D32" s="3"/>
      <c r="E32" s="3"/>
      <c r="F32" s="3"/>
      <c r="G32" s="3"/>
      <c r="H32" s="3"/>
      <c r="I32" s="3"/>
      <c r="J32" s="3"/>
      <c r="K32" s="3"/>
      <c r="L32" s="3"/>
      <c r="M32" s="3"/>
      <c r="N32" s="3"/>
      <c r="O32" s="3"/>
      <c r="P32" s="3"/>
      <c r="Q32" s="3"/>
      <c r="R32" s="3"/>
      <c r="S32" s="3"/>
      <c r="T32" s="3"/>
      <c r="U32" s="3"/>
      <c r="V32" s="3"/>
      <c r="W32" s="3"/>
      <c r="X32" s="3"/>
      <c r="Y32" s="3"/>
    </row>
    <row r="33" spans="1:25" ht="14.25" customHeight="1">
      <c r="A33" s="8"/>
      <c r="B33" s="8"/>
      <c r="C33" s="8"/>
      <c r="D33" s="8"/>
      <c r="E33" s="8"/>
      <c r="F33" s="8"/>
      <c r="G33" s="8"/>
      <c r="H33" s="8"/>
      <c r="I33" s="8"/>
      <c r="J33" s="8"/>
      <c r="K33" s="8"/>
      <c r="L33" s="8"/>
      <c r="M33" s="8"/>
      <c r="N33" s="8"/>
      <c r="O33" s="8"/>
      <c r="P33" s="8"/>
      <c r="Q33" s="8"/>
      <c r="R33" s="8"/>
      <c r="S33" s="8"/>
      <c r="T33" s="8"/>
      <c r="U33" s="8"/>
      <c r="V33" s="8"/>
      <c r="W33" s="8"/>
      <c r="X33" s="8"/>
      <c r="Y33" s="8"/>
    </row>
    <row r="35" spans="1:27" ht="14.25" customHeight="1">
      <c r="A35" s="1" t="s">
        <v>24</v>
      </c>
      <c r="AA35" s="30">
        <f>DATE(IF(K36=9,H36+1988,H36+1987),IF(K36=3,9,3),IF(N36=31,30,31))+1</f>
        <v>31868</v>
      </c>
    </row>
    <row r="36" spans="5:27" ht="28.5" customHeight="1">
      <c r="E36" s="2"/>
      <c r="F36" s="31"/>
      <c r="G36" s="31"/>
      <c r="H36" s="32"/>
      <c r="I36" s="32"/>
      <c r="J36" s="33"/>
      <c r="K36" s="32"/>
      <c r="L36" s="32"/>
      <c r="M36" s="33"/>
      <c r="N36" s="34"/>
      <c r="O36" s="34"/>
      <c r="P36" s="33"/>
      <c r="R36" s="35"/>
      <c r="S36" s="36"/>
      <c r="T36" s="36"/>
      <c r="U36" s="36"/>
      <c r="V36" s="36"/>
      <c r="W36" s="36"/>
      <c r="X36" s="36"/>
      <c r="Y36" s="37"/>
      <c r="AA36" s="30">
        <f>DATE(H36+1988,K36,N36)</f>
        <v>32111</v>
      </c>
    </row>
    <row r="37" spans="5:27" ht="14.25" customHeight="1">
      <c r="E37" s="2"/>
      <c r="F37" s="38"/>
      <c r="G37" s="38"/>
      <c r="H37" s="39"/>
      <c r="I37" s="39"/>
      <c r="J37" s="39"/>
      <c r="K37" s="39"/>
      <c r="L37" s="39"/>
      <c r="M37" s="39"/>
      <c r="N37" s="39"/>
      <c r="O37" s="39"/>
      <c r="P37" s="39"/>
      <c r="Q37" s="40"/>
      <c r="R37" s="41"/>
      <c r="S37" s="42"/>
      <c r="T37" s="42"/>
      <c r="U37" s="42"/>
      <c r="V37" s="42"/>
      <c r="W37" s="42"/>
      <c r="X37" s="42"/>
      <c r="Y37" s="42"/>
      <c r="AA37" s="43"/>
    </row>
    <row r="38" ht="14.25" customHeight="1">
      <c r="AA38" s="44"/>
    </row>
    <row r="39" spans="1:27" ht="14.25" customHeight="1">
      <c r="A39" s="1" t="s">
        <v>25</v>
      </c>
      <c r="AA39" s="44"/>
    </row>
    <row r="40" ht="14.25" customHeight="1">
      <c r="AA40" s="44"/>
    </row>
    <row r="41" spans="1:27" ht="14.25" customHeight="1">
      <c r="A41" s="1" t="s">
        <v>26</v>
      </c>
      <c r="AA41" s="44"/>
    </row>
    <row r="42" spans="2:27" ht="14.25" customHeight="1">
      <c r="B42" s="45" t="s">
        <v>27</v>
      </c>
      <c r="C42" s="45"/>
      <c r="D42" s="45"/>
      <c r="E42" s="45"/>
      <c r="F42" s="45"/>
      <c r="G42" s="45"/>
      <c r="H42" s="45"/>
      <c r="I42" s="45" t="s">
        <v>28</v>
      </c>
      <c r="J42" s="45"/>
      <c r="K42" s="45"/>
      <c r="L42" s="45"/>
      <c r="M42" s="45"/>
      <c r="N42" s="45" t="s">
        <v>29</v>
      </c>
      <c r="O42" s="45"/>
      <c r="P42" s="45"/>
      <c r="Q42" s="45"/>
      <c r="R42" s="45" t="s">
        <v>30</v>
      </c>
      <c r="S42" s="45"/>
      <c r="T42" s="45"/>
      <c r="U42" s="45"/>
      <c r="V42" s="45"/>
      <c r="W42" s="45"/>
      <c r="X42" s="45"/>
      <c r="Y42" s="45"/>
      <c r="AA42" s="44"/>
    </row>
    <row r="43" spans="2:27" ht="14.25" customHeight="1">
      <c r="B43" s="45"/>
      <c r="C43" s="45"/>
      <c r="D43" s="45"/>
      <c r="E43" s="45"/>
      <c r="F43" s="45"/>
      <c r="G43" s="45"/>
      <c r="H43" s="45"/>
      <c r="I43" s="45"/>
      <c r="J43" s="45"/>
      <c r="K43" s="45"/>
      <c r="L43" s="45"/>
      <c r="M43" s="45"/>
      <c r="N43" s="45"/>
      <c r="O43" s="45"/>
      <c r="P43" s="45"/>
      <c r="Q43" s="45"/>
      <c r="R43" s="45"/>
      <c r="S43" s="45"/>
      <c r="T43" s="45"/>
      <c r="U43" s="45"/>
      <c r="V43" s="45"/>
      <c r="W43" s="45"/>
      <c r="X43" s="45"/>
      <c r="Y43" s="45"/>
      <c r="AA43" s="44"/>
    </row>
    <row r="44" spans="2:25" ht="28.5" customHeight="1">
      <c r="B44" s="46"/>
      <c r="C44" s="47"/>
      <c r="D44" s="47"/>
      <c r="E44" s="47"/>
      <c r="F44" s="47"/>
      <c r="G44" s="47"/>
      <c r="H44" s="48"/>
      <c r="I44" s="49"/>
      <c r="J44" s="50"/>
      <c r="K44" s="50"/>
      <c r="L44" s="50"/>
      <c r="M44" s="51"/>
      <c r="N44" s="52"/>
      <c r="O44" s="53"/>
      <c r="P44" s="53"/>
      <c r="Q44" s="54"/>
      <c r="R44" s="55"/>
      <c r="S44" s="56"/>
      <c r="T44" s="57"/>
      <c r="U44" s="57"/>
      <c r="V44" s="57"/>
      <c r="W44" s="57"/>
      <c r="X44" s="57"/>
      <c r="Y44" s="58"/>
    </row>
    <row r="45" spans="2:25" ht="28.5" customHeight="1">
      <c r="B45" s="46"/>
      <c r="C45" s="47"/>
      <c r="D45" s="47"/>
      <c r="E45" s="47"/>
      <c r="F45" s="47"/>
      <c r="G45" s="47"/>
      <c r="H45" s="48"/>
      <c r="I45" s="49"/>
      <c r="J45" s="50"/>
      <c r="K45" s="50"/>
      <c r="L45" s="50"/>
      <c r="M45" s="51"/>
      <c r="N45" s="52"/>
      <c r="O45" s="53"/>
      <c r="P45" s="53"/>
      <c r="Q45" s="54"/>
      <c r="R45" s="55"/>
      <c r="S45" s="56"/>
      <c r="T45" s="57"/>
      <c r="U45" s="57"/>
      <c r="V45" s="57"/>
      <c r="W45" s="57"/>
      <c r="X45" s="57"/>
      <c r="Y45" s="58"/>
    </row>
    <row r="46" spans="2:25" ht="28.5" customHeight="1">
      <c r="B46" s="46"/>
      <c r="C46" s="47"/>
      <c r="D46" s="47"/>
      <c r="E46" s="47"/>
      <c r="F46" s="47"/>
      <c r="G46" s="47"/>
      <c r="H46" s="48"/>
      <c r="I46" s="49"/>
      <c r="J46" s="50"/>
      <c r="K46" s="50"/>
      <c r="L46" s="50"/>
      <c r="M46" s="51"/>
      <c r="N46" s="52"/>
      <c r="O46" s="53"/>
      <c r="P46" s="53"/>
      <c r="Q46" s="54"/>
      <c r="R46" s="55"/>
      <c r="S46" s="56"/>
      <c r="T46" s="57"/>
      <c r="U46" s="57"/>
      <c r="V46" s="57"/>
      <c r="W46" s="57"/>
      <c r="X46" s="57"/>
      <c r="Y46" s="58"/>
    </row>
    <row r="47" spans="2:25" ht="28.5" customHeight="1">
      <c r="B47" s="46"/>
      <c r="C47" s="47"/>
      <c r="D47" s="47"/>
      <c r="E47" s="47"/>
      <c r="F47" s="47"/>
      <c r="G47" s="47"/>
      <c r="H47" s="48"/>
      <c r="I47" s="49"/>
      <c r="J47" s="50"/>
      <c r="K47" s="50"/>
      <c r="L47" s="50"/>
      <c r="M47" s="51"/>
      <c r="N47" s="52"/>
      <c r="O47" s="53"/>
      <c r="P47" s="53"/>
      <c r="Q47" s="54"/>
      <c r="R47" s="55"/>
      <c r="S47" s="56"/>
      <c r="T47" s="57"/>
      <c r="U47" s="57"/>
      <c r="V47" s="57"/>
      <c r="W47" s="57"/>
      <c r="X47" s="57"/>
      <c r="Y47" s="58"/>
    </row>
    <row r="48" spans="2:26" ht="28.5" customHeight="1">
      <c r="B48" s="59"/>
      <c r="C48" s="60"/>
      <c r="D48" s="60"/>
      <c r="E48" s="60"/>
      <c r="F48" s="60"/>
      <c r="G48" s="60"/>
      <c r="H48" s="61"/>
      <c r="I48" s="62"/>
      <c r="J48" s="63"/>
      <c r="K48" s="63"/>
      <c r="L48" s="63"/>
      <c r="M48" s="64"/>
      <c r="N48" s="65"/>
      <c r="O48" s="66"/>
      <c r="P48" s="66"/>
      <c r="Q48" s="67"/>
      <c r="R48" s="68" t="s">
        <v>31</v>
      </c>
      <c r="S48" s="69"/>
      <c r="T48" s="70">
        <f>SUM(T44:Y47)</f>
        <v>0</v>
      </c>
      <c r="U48" s="70"/>
      <c r="V48" s="70"/>
      <c r="W48" s="70"/>
      <c r="X48" s="70"/>
      <c r="Y48" s="71"/>
      <c r="Z48" s="1" t="s">
        <v>32</v>
      </c>
    </row>
    <row r="50" ht="14.25" customHeight="1">
      <c r="A50" s="1" t="s">
        <v>33</v>
      </c>
    </row>
    <row r="51" spans="2:25" ht="14.25" customHeight="1">
      <c r="B51" s="72" t="s">
        <v>34</v>
      </c>
      <c r="C51" s="45"/>
      <c r="D51" s="45"/>
      <c r="E51" s="72" t="s">
        <v>35</v>
      </c>
      <c r="F51" s="72"/>
      <c r="G51" s="72" t="s">
        <v>36</v>
      </c>
      <c r="H51" s="72"/>
      <c r="I51" s="73" t="s">
        <v>37</v>
      </c>
      <c r="J51" s="74"/>
      <c r="K51" s="45" t="s">
        <v>38</v>
      </c>
      <c r="L51" s="45"/>
      <c r="M51" s="45" t="s">
        <v>39</v>
      </c>
      <c r="N51" s="45"/>
      <c r="O51" s="45" t="s">
        <v>40</v>
      </c>
      <c r="P51" s="45"/>
      <c r="Q51" s="45" t="s">
        <v>41</v>
      </c>
      <c r="R51" s="45"/>
      <c r="S51" s="72" t="s">
        <v>42</v>
      </c>
      <c r="T51" s="72"/>
      <c r="U51" s="72"/>
      <c r="V51" s="75" t="s">
        <v>43</v>
      </c>
      <c r="W51" s="72" t="s">
        <v>44</v>
      </c>
      <c r="X51" s="45"/>
      <c r="Y51" s="45"/>
    </row>
    <row r="52" spans="2:25" ht="14.25" customHeight="1">
      <c r="B52" s="45"/>
      <c r="C52" s="45"/>
      <c r="D52" s="45"/>
      <c r="E52" s="72"/>
      <c r="F52" s="72"/>
      <c r="G52" s="72"/>
      <c r="H52" s="72"/>
      <c r="I52" s="76"/>
      <c r="J52" s="77"/>
      <c r="K52" s="45"/>
      <c r="L52" s="45"/>
      <c r="M52" s="45"/>
      <c r="N52" s="45"/>
      <c r="O52" s="45"/>
      <c r="P52" s="45"/>
      <c r="Q52" s="45"/>
      <c r="R52" s="45"/>
      <c r="S52" s="72"/>
      <c r="T52" s="72"/>
      <c r="U52" s="72"/>
      <c r="V52" s="75"/>
      <c r="W52" s="45"/>
      <c r="X52" s="45"/>
      <c r="Y52" s="45"/>
    </row>
    <row r="53" spans="2:25" ht="28.5" customHeight="1">
      <c r="B53" s="78"/>
      <c r="C53" s="79"/>
      <c r="D53" s="80"/>
      <c r="E53" s="81"/>
      <c r="F53" s="82"/>
      <c r="G53" s="83"/>
      <c r="H53" s="84"/>
      <c r="I53" s="85"/>
      <c r="J53" s="86"/>
      <c r="K53" s="87"/>
      <c r="L53" s="88"/>
      <c r="M53" s="87"/>
      <c r="N53" s="88"/>
      <c r="O53" s="89"/>
      <c r="P53" s="90"/>
      <c r="Q53" s="91"/>
      <c r="R53" s="92"/>
      <c r="S53" s="93"/>
      <c r="T53" s="94"/>
      <c r="U53" s="95"/>
      <c r="V53" s="96"/>
      <c r="W53" s="97">
        <f>V53*S53</f>
        <v>0</v>
      </c>
      <c r="X53" s="98"/>
      <c r="Y53" s="99"/>
    </row>
    <row r="54" spans="2:25" ht="28.5" customHeight="1">
      <c r="B54" s="78"/>
      <c r="C54" s="79"/>
      <c r="D54" s="80"/>
      <c r="E54" s="81"/>
      <c r="F54" s="82"/>
      <c r="G54" s="83"/>
      <c r="H54" s="84"/>
      <c r="I54" s="85"/>
      <c r="J54" s="86"/>
      <c r="K54" s="87"/>
      <c r="L54" s="88"/>
      <c r="M54" s="87"/>
      <c r="N54" s="88"/>
      <c r="O54" s="89"/>
      <c r="P54" s="90"/>
      <c r="Q54" s="91"/>
      <c r="R54" s="92"/>
      <c r="S54" s="93"/>
      <c r="T54" s="94"/>
      <c r="U54" s="95"/>
      <c r="V54" s="96"/>
      <c r="W54" s="97">
        <f>V54*S54</f>
        <v>0</v>
      </c>
      <c r="X54" s="98"/>
      <c r="Y54" s="99"/>
    </row>
    <row r="55" spans="2:25" ht="28.5" customHeight="1">
      <c r="B55" s="78"/>
      <c r="C55" s="79"/>
      <c r="D55" s="80"/>
      <c r="E55" s="81"/>
      <c r="F55" s="82"/>
      <c r="G55" s="83"/>
      <c r="H55" s="84"/>
      <c r="I55" s="85"/>
      <c r="J55" s="86"/>
      <c r="K55" s="87"/>
      <c r="L55" s="88"/>
      <c r="M55" s="87"/>
      <c r="N55" s="88"/>
      <c r="O55" s="89"/>
      <c r="P55" s="90"/>
      <c r="Q55" s="91"/>
      <c r="R55" s="92"/>
      <c r="S55" s="93"/>
      <c r="T55" s="94"/>
      <c r="U55" s="95"/>
      <c r="V55" s="96"/>
      <c r="W55" s="97">
        <f>V55*S55</f>
        <v>0</v>
      </c>
      <c r="X55" s="98"/>
      <c r="Y55" s="99"/>
    </row>
    <row r="56" spans="2:26" ht="14.25" customHeight="1">
      <c r="B56" s="100"/>
      <c r="C56" s="101"/>
      <c r="D56" s="102"/>
      <c r="E56" s="103"/>
      <c r="F56" s="104"/>
      <c r="G56" s="105"/>
      <c r="H56" s="106"/>
      <c r="I56" s="107"/>
      <c r="J56" s="108"/>
      <c r="K56" s="107"/>
      <c r="L56" s="108"/>
      <c r="M56" s="107"/>
      <c r="N56" s="108"/>
      <c r="O56" s="109"/>
      <c r="P56" s="110"/>
      <c r="Q56" s="111"/>
      <c r="R56" s="112"/>
      <c r="S56" s="113" t="s">
        <v>45</v>
      </c>
      <c r="T56" s="114"/>
      <c r="U56" s="115"/>
      <c r="V56" s="116"/>
      <c r="W56" s="113" t="s">
        <v>46</v>
      </c>
      <c r="X56" s="114"/>
      <c r="Y56" s="115"/>
      <c r="Z56" s="1" t="s">
        <v>32</v>
      </c>
    </row>
    <row r="57" spans="2:25" ht="28.5" customHeight="1">
      <c r="B57" s="117"/>
      <c r="C57" s="118"/>
      <c r="D57" s="119"/>
      <c r="E57" s="120"/>
      <c r="F57" s="121"/>
      <c r="G57" s="122"/>
      <c r="H57" s="123"/>
      <c r="I57" s="124"/>
      <c r="J57" s="125"/>
      <c r="K57" s="124"/>
      <c r="L57" s="125"/>
      <c r="M57" s="124"/>
      <c r="N57" s="125"/>
      <c r="O57" s="126"/>
      <c r="P57" s="127"/>
      <c r="Q57" s="128"/>
      <c r="R57" s="129"/>
      <c r="S57" s="130">
        <f>SUM(S53:U55)</f>
        <v>0</v>
      </c>
      <c r="T57" s="131"/>
      <c r="U57" s="132"/>
      <c r="V57" s="133"/>
      <c r="W57" s="130">
        <f>SUM(W53:Y55)</f>
        <v>0</v>
      </c>
      <c r="X57" s="131"/>
      <c r="Y57" s="132"/>
    </row>
    <row r="59" ht="14.25" customHeight="1">
      <c r="A59" s="1" t="s">
        <v>47</v>
      </c>
    </row>
    <row r="60" spans="2:25" ht="14.25" customHeight="1">
      <c r="B60" s="134" t="s">
        <v>27</v>
      </c>
      <c r="C60" s="135"/>
      <c r="D60" s="135"/>
      <c r="E60" s="135"/>
      <c r="F60" s="136"/>
      <c r="G60" s="134" t="s">
        <v>28</v>
      </c>
      <c r="H60" s="135"/>
      <c r="I60" s="135"/>
      <c r="J60" s="136"/>
      <c r="K60" s="134" t="s">
        <v>29</v>
      </c>
      <c r="L60" s="135"/>
      <c r="M60" s="136"/>
      <c r="N60" s="45" t="s">
        <v>48</v>
      </c>
      <c r="O60" s="45"/>
      <c r="P60" s="45"/>
      <c r="Q60" s="45"/>
      <c r="R60" s="45" t="s">
        <v>30</v>
      </c>
      <c r="S60" s="45"/>
      <c r="T60" s="45"/>
      <c r="U60" s="45"/>
      <c r="V60" s="45"/>
      <c r="W60" s="45"/>
      <c r="X60" s="45"/>
      <c r="Y60" s="45"/>
    </row>
    <row r="61" spans="2:25" ht="14.25" customHeight="1">
      <c r="B61" s="137"/>
      <c r="C61" s="138"/>
      <c r="D61" s="138"/>
      <c r="E61" s="138"/>
      <c r="F61" s="139"/>
      <c r="G61" s="137"/>
      <c r="H61" s="138"/>
      <c r="I61" s="138"/>
      <c r="J61" s="139"/>
      <c r="K61" s="137"/>
      <c r="L61" s="138"/>
      <c r="M61" s="139"/>
      <c r="N61" s="45"/>
      <c r="O61" s="45"/>
      <c r="P61" s="45"/>
      <c r="Q61" s="45"/>
      <c r="R61" s="45"/>
      <c r="S61" s="45"/>
      <c r="T61" s="45"/>
      <c r="U61" s="45"/>
      <c r="V61" s="45"/>
      <c r="W61" s="45"/>
      <c r="X61" s="45"/>
      <c r="Y61" s="45"/>
    </row>
    <row r="62" spans="2:25" ht="28.5" customHeight="1">
      <c r="B62" s="140"/>
      <c r="C62" s="141"/>
      <c r="D62" s="141"/>
      <c r="E62" s="141"/>
      <c r="F62" s="142"/>
      <c r="G62" s="143"/>
      <c r="H62" s="144"/>
      <c r="I62" s="144"/>
      <c r="J62" s="145"/>
      <c r="K62" s="52"/>
      <c r="L62" s="53"/>
      <c r="M62" s="54"/>
      <c r="N62" s="146"/>
      <c r="O62" s="147"/>
      <c r="P62" s="147"/>
      <c r="Q62" s="148"/>
      <c r="R62" s="55"/>
      <c r="S62" s="56"/>
      <c r="T62" s="57"/>
      <c r="U62" s="57"/>
      <c r="V62" s="57"/>
      <c r="W62" s="57"/>
      <c r="X62" s="57"/>
      <c r="Y62" s="58"/>
    </row>
    <row r="63" spans="2:25" ht="28.5" customHeight="1">
      <c r="B63" s="140"/>
      <c r="C63" s="141"/>
      <c r="D63" s="141"/>
      <c r="E63" s="141"/>
      <c r="F63" s="142"/>
      <c r="G63" s="143"/>
      <c r="H63" s="144"/>
      <c r="I63" s="144"/>
      <c r="J63" s="145"/>
      <c r="K63" s="52"/>
      <c r="L63" s="53"/>
      <c r="M63" s="54"/>
      <c r="N63" s="146"/>
      <c r="O63" s="147"/>
      <c r="P63" s="147"/>
      <c r="Q63" s="148"/>
      <c r="R63" s="55"/>
      <c r="S63" s="56"/>
      <c r="T63" s="57"/>
      <c r="U63" s="57"/>
      <c r="V63" s="57"/>
      <c r="W63" s="57"/>
      <c r="X63" s="57"/>
      <c r="Y63" s="58"/>
    </row>
    <row r="64" spans="2:25" ht="28.5" customHeight="1">
      <c r="B64" s="140"/>
      <c r="C64" s="141"/>
      <c r="D64" s="141"/>
      <c r="E64" s="141"/>
      <c r="F64" s="142"/>
      <c r="G64" s="143"/>
      <c r="H64" s="144"/>
      <c r="I64" s="144"/>
      <c r="J64" s="145"/>
      <c r="K64" s="52"/>
      <c r="L64" s="53"/>
      <c r="M64" s="54"/>
      <c r="N64" s="146"/>
      <c r="O64" s="147"/>
      <c r="P64" s="147"/>
      <c r="Q64" s="148"/>
      <c r="R64" s="55"/>
      <c r="S64" s="56"/>
      <c r="T64" s="57"/>
      <c r="U64" s="57"/>
      <c r="V64" s="57"/>
      <c r="W64" s="57"/>
      <c r="X64" s="57"/>
      <c r="Y64" s="58"/>
    </row>
    <row r="65" spans="2:26" ht="28.5" customHeight="1">
      <c r="B65" s="149"/>
      <c r="C65" s="150"/>
      <c r="D65" s="150"/>
      <c r="E65" s="150"/>
      <c r="F65" s="151"/>
      <c r="G65" s="152"/>
      <c r="H65" s="153"/>
      <c r="I65" s="153"/>
      <c r="J65" s="154"/>
      <c r="K65" s="65"/>
      <c r="L65" s="66"/>
      <c r="M65" s="67"/>
      <c r="N65" s="155"/>
      <c r="O65" s="156"/>
      <c r="P65" s="156"/>
      <c r="Q65" s="157"/>
      <c r="R65" s="158" t="s">
        <v>49</v>
      </c>
      <c r="S65" s="159"/>
      <c r="T65" s="160">
        <f>SUM(T62:Y64)</f>
        <v>0</v>
      </c>
      <c r="U65" s="160"/>
      <c r="V65" s="160"/>
      <c r="W65" s="160"/>
      <c r="X65" s="160"/>
      <c r="Y65" s="161"/>
      <c r="Z65" s="1" t="s">
        <v>32</v>
      </c>
    </row>
    <row r="67" ht="14.25" customHeight="1">
      <c r="A67" s="1" t="s">
        <v>50</v>
      </c>
    </row>
    <row r="68" spans="15:25" ht="14.25" customHeight="1">
      <c r="O68" s="134" t="s">
        <v>51</v>
      </c>
      <c r="P68" s="135"/>
      <c r="Q68" s="135"/>
      <c r="R68" s="135"/>
      <c r="S68" s="162">
        <f>T48+W57+T65</f>
        <v>0</v>
      </c>
      <c r="T68" s="162"/>
      <c r="U68" s="162"/>
      <c r="V68" s="162"/>
      <c r="W68" s="162"/>
      <c r="X68" s="162"/>
      <c r="Y68" s="163"/>
    </row>
    <row r="69" spans="15:25" ht="14.25" customHeight="1">
      <c r="O69" s="137"/>
      <c r="P69" s="138"/>
      <c r="Q69" s="138"/>
      <c r="R69" s="138"/>
      <c r="S69" s="164"/>
      <c r="T69" s="164"/>
      <c r="U69" s="164"/>
      <c r="V69" s="164"/>
      <c r="W69" s="164"/>
      <c r="X69" s="164"/>
      <c r="Y69" s="165"/>
    </row>
    <row r="71" ht="14.25" customHeight="1">
      <c r="A71" s="1" t="s">
        <v>52</v>
      </c>
    </row>
    <row r="72" spans="18:25" ht="14.25" customHeight="1">
      <c r="R72" s="134"/>
      <c r="S72" s="162">
        <f>S36-S68</f>
        <v>0</v>
      </c>
      <c r="T72" s="162"/>
      <c r="U72" s="162"/>
      <c r="V72" s="162"/>
      <c r="W72" s="162"/>
      <c r="X72" s="162"/>
      <c r="Y72" s="163"/>
    </row>
    <row r="73" spans="18:25" ht="14.25" customHeight="1">
      <c r="R73" s="137"/>
      <c r="S73" s="164"/>
      <c r="T73" s="164"/>
      <c r="U73" s="164"/>
      <c r="V73" s="164"/>
      <c r="W73" s="164"/>
      <c r="X73" s="164"/>
      <c r="Y73" s="165"/>
    </row>
    <row r="75" ht="14.25" customHeight="1">
      <c r="A75" s="1" t="s">
        <v>53</v>
      </c>
    </row>
    <row r="76" ht="14.25" customHeight="1">
      <c r="A76" s="1" t="s">
        <v>26</v>
      </c>
    </row>
    <row r="77" spans="2:25" ht="14.25" customHeight="1">
      <c r="B77" s="45" t="s">
        <v>27</v>
      </c>
      <c r="C77" s="45"/>
      <c r="D77" s="45"/>
      <c r="E77" s="45"/>
      <c r="F77" s="45"/>
      <c r="G77" s="45"/>
      <c r="H77" s="45"/>
      <c r="I77" s="45" t="s">
        <v>28</v>
      </c>
      <c r="J77" s="45"/>
      <c r="K77" s="45"/>
      <c r="L77" s="45"/>
      <c r="M77" s="45"/>
      <c r="N77" s="45" t="s">
        <v>29</v>
      </c>
      <c r="O77" s="45"/>
      <c r="P77" s="45"/>
      <c r="Q77" s="45"/>
      <c r="R77" s="45" t="s">
        <v>30</v>
      </c>
      <c r="S77" s="45"/>
      <c r="T77" s="45"/>
      <c r="U77" s="45"/>
      <c r="V77" s="45"/>
      <c r="W77" s="45"/>
      <c r="X77" s="45"/>
      <c r="Y77" s="45"/>
    </row>
    <row r="78" spans="2:25" ht="14.25" customHeight="1">
      <c r="B78" s="45"/>
      <c r="C78" s="45"/>
      <c r="D78" s="45"/>
      <c r="E78" s="45"/>
      <c r="F78" s="45"/>
      <c r="G78" s="45"/>
      <c r="H78" s="45"/>
      <c r="I78" s="45"/>
      <c r="J78" s="45"/>
      <c r="K78" s="45"/>
      <c r="L78" s="45"/>
      <c r="M78" s="45"/>
      <c r="N78" s="45"/>
      <c r="O78" s="45"/>
      <c r="P78" s="45"/>
      <c r="Q78" s="45"/>
      <c r="R78" s="45"/>
      <c r="S78" s="45"/>
      <c r="T78" s="45"/>
      <c r="U78" s="45"/>
      <c r="V78" s="45"/>
      <c r="W78" s="45"/>
      <c r="X78" s="45"/>
      <c r="Y78" s="45"/>
    </row>
    <row r="79" spans="2:25" ht="28.5" customHeight="1">
      <c r="B79" s="46"/>
      <c r="C79" s="47"/>
      <c r="D79" s="47"/>
      <c r="E79" s="47"/>
      <c r="F79" s="47"/>
      <c r="G79" s="47"/>
      <c r="H79" s="48"/>
      <c r="I79" s="49"/>
      <c r="J79" s="50"/>
      <c r="K79" s="50"/>
      <c r="L79" s="50"/>
      <c r="M79" s="51"/>
      <c r="N79" s="52"/>
      <c r="O79" s="53"/>
      <c r="P79" s="53"/>
      <c r="Q79" s="54"/>
      <c r="R79" s="55"/>
      <c r="S79" s="56"/>
      <c r="T79" s="57"/>
      <c r="U79" s="57"/>
      <c r="V79" s="57"/>
      <c r="W79" s="57"/>
      <c r="X79" s="57"/>
      <c r="Y79" s="58"/>
    </row>
    <row r="80" spans="2:25" ht="28.5" customHeight="1">
      <c r="B80" s="46"/>
      <c r="C80" s="47"/>
      <c r="D80" s="47"/>
      <c r="E80" s="47"/>
      <c r="F80" s="47"/>
      <c r="G80" s="47"/>
      <c r="H80" s="48"/>
      <c r="I80" s="49"/>
      <c r="J80" s="50"/>
      <c r="K80" s="50"/>
      <c r="L80" s="50"/>
      <c r="M80" s="51"/>
      <c r="N80" s="52"/>
      <c r="O80" s="53"/>
      <c r="P80" s="53"/>
      <c r="Q80" s="54"/>
      <c r="R80" s="55"/>
      <c r="S80" s="56"/>
      <c r="T80" s="57"/>
      <c r="U80" s="57"/>
      <c r="V80" s="57"/>
      <c r="W80" s="57"/>
      <c r="X80" s="57"/>
      <c r="Y80" s="58"/>
    </row>
    <row r="81" spans="2:25" ht="28.5" customHeight="1">
      <c r="B81" s="46"/>
      <c r="C81" s="47"/>
      <c r="D81" s="47"/>
      <c r="E81" s="47"/>
      <c r="F81" s="47"/>
      <c r="G81" s="47"/>
      <c r="H81" s="48"/>
      <c r="I81" s="49"/>
      <c r="J81" s="50"/>
      <c r="K81" s="50"/>
      <c r="L81" s="50"/>
      <c r="M81" s="51"/>
      <c r="N81" s="52"/>
      <c r="O81" s="53"/>
      <c r="P81" s="53"/>
      <c r="Q81" s="54"/>
      <c r="R81" s="55"/>
      <c r="S81" s="56"/>
      <c r="T81" s="57"/>
      <c r="U81" s="57"/>
      <c r="V81" s="57"/>
      <c r="W81" s="57"/>
      <c r="X81" s="57"/>
      <c r="Y81" s="58"/>
    </row>
    <row r="82" spans="2:26" ht="14.25" customHeight="1">
      <c r="B82" s="166"/>
      <c r="C82" s="166"/>
      <c r="D82" s="166"/>
      <c r="E82" s="166"/>
      <c r="F82" s="166"/>
      <c r="G82" s="166"/>
      <c r="H82" s="166"/>
      <c r="I82" s="167"/>
      <c r="J82" s="167"/>
      <c r="K82" s="167"/>
      <c r="L82" s="167"/>
      <c r="M82" s="167"/>
      <c r="N82" s="168"/>
      <c r="O82" s="168"/>
      <c r="P82" s="168"/>
      <c r="Q82" s="168"/>
      <c r="R82" s="169" t="s">
        <v>54</v>
      </c>
      <c r="S82" s="170"/>
      <c r="T82" s="171">
        <f>SUM(T79:Y81)</f>
        <v>0</v>
      </c>
      <c r="U82" s="171"/>
      <c r="V82" s="171"/>
      <c r="W82" s="171"/>
      <c r="X82" s="171"/>
      <c r="Y82" s="172"/>
      <c r="Z82" s="1" t="s">
        <v>32</v>
      </c>
    </row>
    <row r="83" spans="2:25" ht="14.25" customHeight="1">
      <c r="B83" s="173"/>
      <c r="C83" s="173"/>
      <c r="D83" s="173"/>
      <c r="E83" s="173"/>
      <c r="F83" s="173"/>
      <c r="G83" s="173"/>
      <c r="H83" s="173"/>
      <c r="I83" s="174"/>
      <c r="J83" s="174"/>
      <c r="K83" s="174"/>
      <c r="L83" s="174"/>
      <c r="M83" s="174"/>
      <c r="N83" s="168"/>
      <c r="O83" s="168"/>
      <c r="P83" s="168"/>
      <c r="Q83" s="168"/>
      <c r="R83" s="175"/>
      <c r="S83" s="176"/>
      <c r="T83" s="177"/>
      <c r="U83" s="177"/>
      <c r="V83" s="177"/>
      <c r="W83" s="177"/>
      <c r="X83" s="177"/>
      <c r="Y83" s="178"/>
    </row>
    <row r="85" ht="14.25" customHeight="1">
      <c r="A85" s="1" t="s">
        <v>33</v>
      </c>
    </row>
    <row r="86" spans="2:25" ht="14.25" customHeight="1">
      <c r="B86" s="72" t="s">
        <v>34</v>
      </c>
      <c r="C86" s="45"/>
      <c r="D86" s="45"/>
      <c r="E86" s="72" t="s">
        <v>35</v>
      </c>
      <c r="F86" s="72"/>
      <c r="G86" s="72" t="s">
        <v>36</v>
      </c>
      <c r="H86" s="72"/>
      <c r="I86" s="73" t="s">
        <v>37</v>
      </c>
      <c r="J86" s="74"/>
      <c r="K86" s="45" t="s">
        <v>38</v>
      </c>
      <c r="L86" s="45"/>
      <c r="M86" s="45" t="s">
        <v>39</v>
      </c>
      <c r="N86" s="45"/>
      <c r="O86" s="45" t="s">
        <v>40</v>
      </c>
      <c r="P86" s="45"/>
      <c r="Q86" s="45" t="s">
        <v>41</v>
      </c>
      <c r="R86" s="45"/>
      <c r="S86" s="72" t="s">
        <v>42</v>
      </c>
      <c r="T86" s="72"/>
      <c r="U86" s="72"/>
      <c r="V86" s="75" t="s">
        <v>43</v>
      </c>
      <c r="W86" s="72" t="s">
        <v>44</v>
      </c>
      <c r="X86" s="45"/>
      <c r="Y86" s="45"/>
    </row>
    <row r="87" spans="2:25" ht="14.25" customHeight="1">
      <c r="B87" s="45"/>
      <c r="C87" s="45"/>
      <c r="D87" s="45"/>
      <c r="E87" s="72"/>
      <c r="F87" s="72"/>
      <c r="G87" s="72"/>
      <c r="H87" s="72"/>
      <c r="I87" s="76"/>
      <c r="J87" s="77"/>
      <c r="K87" s="45"/>
      <c r="L87" s="45"/>
      <c r="M87" s="45"/>
      <c r="N87" s="45"/>
      <c r="O87" s="45"/>
      <c r="P87" s="45"/>
      <c r="Q87" s="45"/>
      <c r="R87" s="45"/>
      <c r="S87" s="72"/>
      <c r="T87" s="72"/>
      <c r="U87" s="72"/>
      <c r="V87" s="75"/>
      <c r="W87" s="45"/>
      <c r="X87" s="45"/>
      <c r="Y87" s="45"/>
    </row>
    <row r="88" spans="2:25" ht="28.5" customHeight="1">
      <c r="B88" s="78"/>
      <c r="C88" s="79"/>
      <c r="D88" s="80"/>
      <c r="E88" s="81"/>
      <c r="F88" s="82"/>
      <c r="G88" s="83"/>
      <c r="H88" s="84"/>
      <c r="I88" s="87"/>
      <c r="J88" s="88"/>
      <c r="K88" s="87"/>
      <c r="L88" s="88"/>
      <c r="M88" s="87"/>
      <c r="N88" s="88"/>
      <c r="O88" s="89"/>
      <c r="P88" s="90"/>
      <c r="Q88" s="91"/>
      <c r="R88" s="92"/>
      <c r="S88" s="93">
        <f>Q88*O88</f>
        <v>0</v>
      </c>
      <c r="T88" s="94"/>
      <c r="U88" s="95"/>
      <c r="V88" s="96"/>
      <c r="W88" s="97">
        <f>V88*S88</f>
        <v>0</v>
      </c>
      <c r="X88" s="98"/>
      <c r="Y88" s="99"/>
    </row>
    <row r="89" spans="2:25" ht="28.5" customHeight="1">
      <c r="B89" s="78"/>
      <c r="C89" s="79"/>
      <c r="D89" s="80"/>
      <c r="E89" s="81"/>
      <c r="F89" s="82"/>
      <c r="G89" s="83"/>
      <c r="H89" s="84"/>
      <c r="I89" s="87"/>
      <c r="J89" s="88"/>
      <c r="K89" s="87"/>
      <c r="L89" s="88"/>
      <c r="M89" s="87"/>
      <c r="N89" s="88"/>
      <c r="O89" s="89"/>
      <c r="P89" s="90"/>
      <c r="Q89" s="91"/>
      <c r="R89" s="92"/>
      <c r="S89" s="93">
        <f>Q89*O89</f>
        <v>0</v>
      </c>
      <c r="T89" s="94"/>
      <c r="U89" s="95"/>
      <c r="V89" s="96"/>
      <c r="W89" s="97">
        <f>V89*S89</f>
        <v>0</v>
      </c>
      <c r="X89" s="98"/>
      <c r="Y89" s="99"/>
    </row>
    <row r="90" spans="2:25" ht="28.5" customHeight="1">
      <c r="B90" s="78"/>
      <c r="C90" s="79"/>
      <c r="D90" s="80"/>
      <c r="E90" s="81"/>
      <c r="F90" s="82"/>
      <c r="G90" s="83"/>
      <c r="H90" s="84"/>
      <c r="I90" s="87"/>
      <c r="J90" s="88"/>
      <c r="K90" s="87"/>
      <c r="L90" s="88"/>
      <c r="M90" s="87"/>
      <c r="N90" s="88"/>
      <c r="O90" s="89"/>
      <c r="P90" s="90"/>
      <c r="Q90" s="91"/>
      <c r="R90" s="92"/>
      <c r="S90" s="93">
        <f>Q90*O90</f>
        <v>0</v>
      </c>
      <c r="T90" s="94"/>
      <c r="U90" s="95"/>
      <c r="V90" s="96"/>
      <c r="W90" s="97">
        <f>V90*S90</f>
        <v>0</v>
      </c>
      <c r="X90" s="98"/>
      <c r="Y90" s="99"/>
    </row>
    <row r="91" spans="2:26" ht="14.25" customHeight="1">
      <c r="B91" s="179"/>
      <c r="C91" s="179"/>
      <c r="D91" s="179"/>
      <c r="E91" s="180"/>
      <c r="F91" s="180"/>
      <c r="G91" s="181"/>
      <c r="H91" s="181"/>
      <c r="I91" s="182"/>
      <c r="J91" s="182"/>
      <c r="K91" s="182"/>
      <c r="L91" s="182"/>
      <c r="M91" s="182"/>
      <c r="N91" s="182"/>
      <c r="O91" s="183"/>
      <c r="P91" s="183"/>
      <c r="Q91" s="184"/>
      <c r="R91" s="184"/>
      <c r="S91" s="113" t="s">
        <v>45</v>
      </c>
      <c r="T91" s="114"/>
      <c r="U91" s="115"/>
      <c r="V91" s="116"/>
      <c r="W91" s="113" t="s">
        <v>55</v>
      </c>
      <c r="X91" s="114"/>
      <c r="Y91" s="115"/>
      <c r="Z91" s="1" t="s">
        <v>32</v>
      </c>
    </row>
    <row r="92" spans="2:25" ht="14.25" customHeight="1">
      <c r="B92" s="179"/>
      <c r="C92" s="179"/>
      <c r="D92" s="179"/>
      <c r="E92" s="180"/>
      <c r="F92" s="180"/>
      <c r="G92" s="181"/>
      <c r="H92" s="181"/>
      <c r="I92" s="182"/>
      <c r="J92" s="182"/>
      <c r="K92" s="182"/>
      <c r="L92" s="182"/>
      <c r="M92" s="182"/>
      <c r="N92" s="182"/>
      <c r="O92" s="183"/>
      <c r="P92" s="183"/>
      <c r="Q92" s="184"/>
      <c r="R92" s="184"/>
      <c r="S92" s="185">
        <f>SUM(S88:U90)</f>
        <v>0</v>
      </c>
      <c r="T92" s="186"/>
      <c r="U92" s="187"/>
      <c r="V92" s="188"/>
      <c r="W92" s="185">
        <f>SUM(W88:Y90)</f>
        <v>0</v>
      </c>
      <c r="X92" s="186"/>
      <c r="Y92" s="187"/>
    </row>
    <row r="93" spans="2:25" ht="14.25" customHeight="1">
      <c r="B93" s="179"/>
      <c r="C93" s="179"/>
      <c r="D93" s="179"/>
      <c r="E93" s="180"/>
      <c r="F93" s="180"/>
      <c r="G93" s="181"/>
      <c r="H93" s="181"/>
      <c r="I93" s="182"/>
      <c r="J93" s="182"/>
      <c r="K93" s="182"/>
      <c r="L93" s="182"/>
      <c r="M93" s="182"/>
      <c r="N93" s="182"/>
      <c r="O93" s="183"/>
      <c r="P93" s="183"/>
      <c r="Q93" s="184"/>
      <c r="R93" s="184"/>
      <c r="S93" s="130"/>
      <c r="T93" s="131"/>
      <c r="U93" s="132"/>
      <c r="V93" s="133"/>
      <c r="W93" s="130"/>
      <c r="X93" s="131"/>
      <c r="Y93" s="132"/>
    </row>
    <row r="95" ht="14.25" customHeight="1">
      <c r="A95" s="1" t="s">
        <v>47</v>
      </c>
    </row>
    <row r="96" spans="2:25" ht="14.25" customHeight="1">
      <c r="B96" s="134" t="s">
        <v>27</v>
      </c>
      <c r="C96" s="135"/>
      <c r="D96" s="135"/>
      <c r="E96" s="135"/>
      <c r="F96" s="136"/>
      <c r="G96" s="134" t="s">
        <v>28</v>
      </c>
      <c r="H96" s="135"/>
      <c r="I96" s="135"/>
      <c r="J96" s="136"/>
      <c r="K96" s="134" t="s">
        <v>29</v>
      </c>
      <c r="L96" s="135"/>
      <c r="M96" s="136"/>
      <c r="N96" s="45" t="s">
        <v>48</v>
      </c>
      <c r="O96" s="45"/>
      <c r="P96" s="45"/>
      <c r="Q96" s="45"/>
      <c r="R96" s="45" t="s">
        <v>30</v>
      </c>
      <c r="S96" s="45"/>
      <c r="T96" s="45"/>
      <c r="U96" s="45"/>
      <c r="V96" s="45"/>
      <c r="W96" s="45"/>
      <c r="X96" s="45"/>
      <c r="Y96" s="45"/>
    </row>
    <row r="97" spans="2:25" ht="14.25" customHeight="1">
      <c r="B97" s="137"/>
      <c r="C97" s="138"/>
      <c r="D97" s="138"/>
      <c r="E97" s="138"/>
      <c r="F97" s="139"/>
      <c r="G97" s="137"/>
      <c r="H97" s="138"/>
      <c r="I97" s="138"/>
      <c r="J97" s="139"/>
      <c r="K97" s="137"/>
      <c r="L97" s="138"/>
      <c r="M97" s="139"/>
      <c r="N97" s="45"/>
      <c r="O97" s="45"/>
      <c r="P97" s="45"/>
      <c r="Q97" s="45"/>
      <c r="R97" s="45"/>
      <c r="S97" s="45"/>
      <c r="T97" s="45"/>
      <c r="U97" s="45"/>
      <c r="V97" s="45"/>
      <c r="W97" s="45"/>
      <c r="X97" s="45"/>
      <c r="Y97" s="45"/>
    </row>
    <row r="98" spans="2:25" ht="29.25" customHeight="1">
      <c r="B98" s="140"/>
      <c r="C98" s="141"/>
      <c r="D98" s="141"/>
      <c r="E98" s="141"/>
      <c r="F98" s="142"/>
      <c r="G98" s="143"/>
      <c r="H98" s="144"/>
      <c r="I98" s="144"/>
      <c r="J98" s="145"/>
      <c r="K98" s="52"/>
      <c r="L98" s="53"/>
      <c r="M98" s="54"/>
      <c r="N98" s="146"/>
      <c r="O98" s="147"/>
      <c r="P98" s="147"/>
      <c r="Q98" s="148"/>
      <c r="R98" s="55"/>
      <c r="S98" s="56"/>
      <c r="T98" s="57"/>
      <c r="U98" s="57"/>
      <c r="V98" s="57"/>
      <c r="W98" s="57"/>
      <c r="X98" s="57"/>
      <c r="Y98" s="58"/>
    </row>
    <row r="99" spans="2:25" ht="29.25" customHeight="1">
      <c r="B99" s="140"/>
      <c r="C99" s="141"/>
      <c r="D99" s="141"/>
      <c r="E99" s="141"/>
      <c r="F99" s="142"/>
      <c r="G99" s="143"/>
      <c r="H99" s="144"/>
      <c r="I99" s="144"/>
      <c r="J99" s="145"/>
      <c r="K99" s="52"/>
      <c r="L99" s="53"/>
      <c r="M99" s="54"/>
      <c r="N99" s="146"/>
      <c r="O99" s="147"/>
      <c r="P99" s="147"/>
      <c r="Q99" s="148"/>
      <c r="R99" s="55"/>
      <c r="S99" s="56"/>
      <c r="T99" s="57"/>
      <c r="U99" s="57"/>
      <c r="V99" s="57"/>
      <c r="W99" s="57"/>
      <c r="X99" s="57"/>
      <c r="Y99" s="58"/>
    </row>
    <row r="100" spans="2:25" ht="29.25" customHeight="1">
      <c r="B100" s="140"/>
      <c r="C100" s="141"/>
      <c r="D100" s="141"/>
      <c r="E100" s="141"/>
      <c r="F100" s="142"/>
      <c r="G100" s="143"/>
      <c r="H100" s="144"/>
      <c r="I100" s="144"/>
      <c r="J100" s="145"/>
      <c r="K100" s="52"/>
      <c r="L100" s="53"/>
      <c r="M100" s="54"/>
      <c r="N100" s="146"/>
      <c r="O100" s="147"/>
      <c r="P100" s="147"/>
      <c r="Q100" s="148"/>
      <c r="R100" s="55"/>
      <c r="S100" s="56"/>
      <c r="T100" s="57"/>
      <c r="U100" s="57"/>
      <c r="V100" s="57"/>
      <c r="W100" s="57"/>
      <c r="X100" s="57"/>
      <c r="Y100" s="58"/>
    </row>
    <row r="101" spans="2:26" ht="14.25" customHeight="1">
      <c r="B101" s="189"/>
      <c r="C101" s="190"/>
      <c r="D101" s="190"/>
      <c r="E101" s="190"/>
      <c r="F101" s="191"/>
      <c r="G101" s="192"/>
      <c r="H101" s="193"/>
      <c r="I101" s="193"/>
      <c r="J101" s="194"/>
      <c r="K101" s="195"/>
      <c r="L101" s="196"/>
      <c r="M101" s="197"/>
      <c r="N101" s="198"/>
      <c r="O101" s="199"/>
      <c r="P101" s="199"/>
      <c r="Q101" s="200"/>
      <c r="R101" s="201" t="s">
        <v>56</v>
      </c>
      <c r="S101" s="158"/>
      <c r="T101" s="161">
        <f>SUM(T98:Y100)</f>
        <v>0</v>
      </c>
      <c r="U101" s="202"/>
      <c r="V101" s="202"/>
      <c r="W101" s="202"/>
      <c r="X101" s="202"/>
      <c r="Y101" s="202"/>
      <c r="Z101" s="1" t="s">
        <v>32</v>
      </c>
    </row>
    <row r="102" spans="2:25" ht="14.25" customHeight="1">
      <c r="B102" s="203"/>
      <c r="C102" s="204"/>
      <c r="D102" s="204"/>
      <c r="E102" s="204"/>
      <c r="F102" s="205"/>
      <c r="G102" s="206"/>
      <c r="H102" s="207"/>
      <c r="I102" s="207"/>
      <c r="J102" s="208"/>
      <c r="K102" s="209"/>
      <c r="L102" s="210"/>
      <c r="M102" s="211"/>
      <c r="N102" s="212"/>
      <c r="O102" s="213"/>
      <c r="P102" s="213"/>
      <c r="Q102" s="214"/>
      <c r="R102" s="201"/>
      <c r="S102" s="158"/>
      <c r="T102" s="161"/>
      <c r="U102" s="202"/>
      <c r="V102" s="202"/>
      <c r="W102" s="202"/>
      <c r="X102" s="202"/>
      <c r="Y102" s="202"/>
    </row>
    <row r="104" ht="14.25" customHeight="1">
      <c r="A104" s="1" t="s">
        <v>57</v>
      </c>
    </row>
    <row r="105" spans="15:25" ht="14.25" customHeight="1">
      <c r="O105" s="134" t="s">
        <v>58</v>
      </c>
      <c r="P105" s="135"/>
      <c r="Q105" s="135"/>
      <c r="R105" s="135"/>
      <c r="S105" s="162">
        <f>T82+W92+T101</f>
        <v>0</v>
      </c>
      <c r="T105" s="162"/>
      <c r="U105" s="162"/>
      <c r="V105" s="162"/>
      <c r="W105" s="162"/>
      <c r="X105" s="162"/>
      <c r="Y105" s="163"/>
    </row>
    <row r="106" spans="15:25" ht="14.25" customHeight="1">
      <c r="O106" s="137"/>
      <c r="P106" s="138"/>
      <c r="Q106" s="138"/>
      <c r="R106" s="138"/>
      <c r="S106" s="164"/>
      <c r="T106" s="164"/>
      <c r="U106" s="164"/>
      <c r="V106" s="164"/>
      <c r="W106" s="164"/>
      <c r="X106" s="164"/>
      <c r="Y106" s="165"/>
    </row>
    <row r="107" spans="1:25" ht="14.25" customHeight="1">
      <c r="A107" s="215" t="str">
        <f>"供託額がまだ"&amp;TEXT(S72-S105,"#,##0")&amp;"円不足しています。記入漏れがないか確認してください。
また、現実に不足している場合は、不足額を供託した上で、当該様式を提出してください。
なお、提出がない場合は、基準日の翌日から起算して５０日を経過した日以後においては、新たに住宅を新築する建設工事の請負契約は締結できません。"</f>
        <v>供託額がまだ0円不足しています。記入漏れがないか確認してください。
また、現実に不足している場合は、不足額を供託した上で、当該様式を提出してください。
なお、提出がない場合は、基準日の翌日から起算して５０日を経過した日以後においては、新たに住宅を新築する建設工事の請負契約は締結できません。</v>
      </c>
      <c r="B107" s="216"/>
      <c r="C107" s="216"/>
      <c r="D107" s="216"/>
      <c r="E107" s="216"/>
      <c r="F107" s="216"/>
      <c r="G107" s="216"/>
      <c r="H107" s="216"/>
      <c r="I107" s="216"/>
      <c r="J107" s="216"/>
      <c r="K107" s="216"/>
      <c r="L107" s="216"/>
      <c r="M107" s="216"/>
      <c r="N107" s="216"/>
      <c r="O107" s="216"/>
      <c r="P107" s="216"/>
      <c r="Q107" s="216"/>
      <c r="R107" s="216"/>
      <c r="S107" s="216"/>
      <c r="T107" s="216"/>
      <c r="U107" s="216"/>
      <c r="V107" s="216"/>
      <c r="W107" s="216"/>
      <c r="X107" s="216"/>
      <c r="Y107" s="216"/>
    </row>
    <row r="108" spans="1:25" ht="14.25" customHeight="1">
      <c r="A108" s="216"/>
      <c r="B108" s="216"/>
      <c r="C108" s="216"/>
      <c r="D108" s="216"/>
      <c r="E108" s="216"/>
      <c r="F108" s="216"/>
      <c r="G108" s="216"/>
      <c r="H108" s="216"/>
      <c r="I108" s="216"/>
      <c r="J108" s="216"/>
      <c r="K108" s="216"/>
      <c r="L108" s="216"/>
      <c r="M108" s="216"/>
      <c r="N108" s="216"/>
      <c r="O108" s="216"/>
      <c r="P108" s="216"/>
      <c r="Q108" s="216"/>
      <c r="R108" s="216"/>
      <c r="S108" s="216"/>
      <c r="T108" s="216"/>
      <c r="U108" s="216"/>
      <c r="V108" s="216"/>
      <c r="W108" s="216"/>
      <c r="X108" s="216"/>
      <c r="Y108" s="216"/>
    </row>
    <row r="109" spans="1:25" ht="14.25" customHeight="1">
      <c r="A109" s="216"/>
      <c r="B109" s="216"/>
      <c r="C109" s="216"/>
      <c r="D109" s="216"/>
      <c r="E109" s="216"/>
      <c r="F109" s="216"/>
      <c r="G109" s="216"/>
      <c r="H109" s="216"/>
      <c r="I109" s="216"/>
      <c r="J109" s="216"/>
      <c r="K109" s="216"/>
      <c r="L109" s="216"/>
      <c r="M109" s="216"/>
      <c r="N109" s="216"/>
      <c r="O109" s="216"/>
      <c r="P109" s="216"/>
      <c r="Q109" s="216"/>
      <c r="R109" s="216"/>
      <c r="S109" s="216"/>
      <c r="T109" s="216"/>
      <c r="U109" s="216"/>
      <c r="V109" s="216"/>
      <c r="W109" s="216"/>
      <c r="X109" s="216"/>
      <c r="Y109" s="216"/>
    </row>
    <row r="110" spans="1:25" ht="14.25" customHeight="1">
      <c r="A110" s="216"/>
      <c r="B110" s="216"/>
      <c r="C110" s="216"/>
      <c r="D110" s="216"/>
      <c r="E110" s="216"/>
      <c r="F110" s="216"/>
      <c r="G110" s="216"/>
      <c r="H110" s="216"/>
      <c r="I110" s="216"/>
      <c r="J110" s="216"/>
      <c r="K110" s="216"/>
      <c r="L110" s="216"/>
      <c r="M110" s="216"/>
      <c r="N110" s="216"/>
      <c r="O110" s="216"/>
      <c r="P110" s="216"/>
      <c r="Q110" s="216"/>
      <c r="R110" s="216"/>
      <c r="S110" s="216"/>
      <c r="T110" s="216"/>
      <c r="U110" s="216"/>
      <c r="V110" s="216"/>
      <c r="W110" s="216"/>
      <c r="X110" s="216"/>
      <c r="Y110" s="216"/>
    </row>
    <row r="111" spans="1:25" ht="14.25" customHeight="1">
      <c r="A111" s="216"/>
      <c r="B111" s="216"/>
      <c r="C111" s="216"/>
      <c r="D111" s="216"/>
      <c r="E111" s="216"/>
      <c r="F111" s="216"/>
      <c r="G111" s="216"/>
      <c r="H111" s="216"/>
      <c r="I111" s="216"/>
      <c r="J111" s="216"/>
      <c r="K111" s="216"/>
      <c r="L111" s="216"/>
      <c r="M111" s="216"/>
      <c r="N111" s="216"/>
      <c r="O111" s="216"/>
      <c r="P111" s="216"/>
      <c r="Q111" s="216"/>
      <c r="R111" s="216"/>
      <c r="S111" s="216"/>
      <c r="T111" s="216"/>
      <c r="U111" s="216"/>
      <c r="V111" s="216"/>
      <c r="W111" s="216"/>
      <c r="X111" s="216"/>
      <c r="Y111" s="216"/>
    </row>
    <row r="112" ht="14.25" customHeight="1">
      <c r="A112" s="1" t="s">
        <v>59</v>
      </c>
    </row>
    <row r="113" ht="14.25" customHeight="1">
      <c r="Y113" s="2" t="s">
        <v>60</v>
      </c>
    </row>
    <row r="115" spans="1:25" ht="14.25" customHeight="1">
      <c r="A115" s="3" t="s">
        <v>61</v>
      </c>
      <c r="B115" s="3"/>
      <c r="C115" s="3"/>
      <c r="D115" s="3"/>
      <c r="E115" s="3"/>
      <c r="F115" s="3"/>
      <c r="G115" s="3"/>
      <c r="H115" s="3"/>
      <c r="I115" s="3"/>
      <c r="J115" s="3"/>
      <c r="K115" s="3"/>
      <c r="L115" s="3"/>
      <c r="M115" s="3"/>
      <c r="N115" s="3"/>
      <c r="O115" s="3"/>
      <c r="P115" s="3"/>
      <c r="Q115" s="3"/>
      <c r="R115" s="3"/>
      <c r="S115" s="3"/>
      <c r="T115" s="3"/>
      <c r="U115" s="3"/>
      <c r="V115" s="3"/>
      <c r="W115" s="3"/>
      <c r="X115" s="3"/>
      <c r="Y115" s="3"/>
    </row>
    <row r="116" ht="14.25" customHeight="1">
      <c r="AA116" s="217">
        <f>DATE(IF(L117=9,I117+1988,I117+1987),IF(L117=3,9,3),IF(O117=31,30,31))+1</f>
        <v>31868</v>
      </c>
    </row>
    <row r="117" spans="1:27" ht="14.25" customHeight="1">
      <c r="A117" s="1" t="s">
        <v>62</v>
      </c>
      <c r="G117" s="3" t="s">
        <v>4</v>
      </c>
      <c r="H117" s="3"/>
      <c r="I117" s="218"/>
      <c r="J117" s="218"/>
      <c r="K117" s="219" t="s">
        <v>5</v>
      </c>
      <c r="L117" s="218"/>
      <c r="M117" s="218"/>
      <c r="N117" s="8" t="s">
        <v>6</v>
      </c>
      <c r="O117" s="220">
        <f>IF(L117=3,31,IF(L117=9,30,""))</f>
      </c>
      <c r="P117" s="220"/>
      <c r="Q117" s="8" t="s">
        <v>7</v>
      </c>
      <c r="AA117" s="217" t="e">
        <f>DATE(I117+1988,L117,O117)</f>
        <v>#VALUE!</v>
      </c>
    </row>
    <row r="118" spans="7:17" ht="14.25" customHeight="1">
      <c r="G118" s="38"/>
      <c r="H118" s="38"/>
      <c r="I118" s="221"/>
      <c r="J118" s="221"/>
      <c r="K118" s="219"/>
      <c r="L118" s="221"/>
      <c r="M118" s="221"/>
      <c r="N118" s="8"/>
      <c r="O118" s="38"/>
      <c r="P118" s="38"/>
      <c r="Q118" s="8"/>
    </row>
    <row r="120" ht="14.25" customHeight="1">
      <c r="A120" s="1" t="s">
        <v>63</v>
      </c>
    </row>
    <row r="121" ht="14.25" customHeight="1">
      <c r="A121" s="1" t="s">
        <v>64</v>
      </c>
    </row>
    <row r="122" ht="14.25" customHeight="1">
      <c r="A122" s="1" t="s">
        <v>65</v>
      </c>
    </row>
    <row r="123" ht="14.25" customHeight="1">
      <c r="A123" s="1" t="s">
        <v>66</v>
      </c>
    </row>
    <row r="124" spans="18:25" ht="28.5" customHeight="1">
      <c r="R124" s="35" t="s">
        <v>67</v>
      </c>
      <c r="S124" s="222"/>
      <c r="T124" s="222"/>
      <c r="U124" s="222"/>
      <c r="V124" s="222"/>
      <c r="W124" s="222"/>
      <c r="X124" s="222"/>
      <c r="Y124" s="223"/>
    </row>
    <row r="125" spans="18:25" ht="14.25" customHeight="1">
      <c r="R125" s="224"/>
      <c r="S125" s="225"/>
      <c r="T125" s="225"/>
      <c r="U125" s="225"/>
      <c r="V125" s="225"/>
      <c r="W125" s="225"/>
      <c r="X125" s="225"/>
      <c r="Y125" s="225"/>
    </row>
    <row r="126" ht="14.25" customHeight="1">
      <c r="A126" s="1" t="s">
        <v>68</v>
      </c>
    </row>
    <row r="127" ht="14.25" customHeight="1">
      <c r="A127" s="1" t="s">
        <v>69</v>
      </c>
    </row>
    <row r="128" spans="18:25" ht="28.5" customHeight="1">
      <c r="R128" s="35" t="s">
        <v>70</v>
      </c>
      <c r="S128" s="222"/>
      <c r="T128" s="222"/>
      <c r="U128" s="222"/>
      <c r="V128" s="222"/>
      <c r="W128" s="222"/>
      <c r="X128" s="222"/>
      <c r="Y128" s="223"/>
    </row>
    <row r="129" spans="18:25" ht="14.25" customHeight="1">
      <c r="R129" s="224"/>
      <c r="S129" s="225"/>
      <c r="T129" s="225"/>
      <c r="U129" s="225"/>
      <c r="V129" s="225"/>
      <c r="W129" s="225"/>
      <c r="X129" s="225"/>
      <c r="Y129" s="225"/>
    </row>
    <row r="130" ht="14.25" customHeight="1">
      <c r="A130" s="1" t="s">
        <v>71</v>
      </c>
    </row>
    <row r="131" spans="18:25" ht="28.5" customHeight="1">
      <c r="R131" s="35" t="s">
        <v>72</v>
      </c>
      <c r="S131" s="226">
        <f>ROUNDUP(S128/2,2)</f>
        <v>0</v>
      </c>
      <c r="T131" s="226"/>
      <c r="U131" s="226"/>
      <c r="V131" s="226"/>
      <c r="W131" s="226"/>
      <c r="X131" s="226"/>
      <c r="Y131" s="227"/>
    </row>
    <row r="133" ht="14.25" customHeight="1">
      <c r="A133" s="1" t="s">
        <v>73</v>
      </c>
    </row>
    <row r="134" ht="14.25" customHeight="1">
      <c r="A134" s="1" t="s">
        <v>74</v>
      </c>
    </row>
    <row r="135" spans="18:25" ht="28.5" customHeight="1">
      <c r="R135" s="35" t="s">
        <v>75</v>
      </c>
      <c r="S135" s="228"/>
      <c r="T135" s="228"/>
      <c r="U135" s="228"/>
      <c r="V135" s="228"/>
      <c r="W135" s="228"/>
      <c r="X135" s="228"/>
      <c r="Y135" s="229"/>
    </row>
    <row r="137" ht="14.25" customHeight="1">
      <c r="A137" s="1" t="s">
        <v>76</v>
      </c>
    </row>
    <row r="138" spans="4:25" ht="14.25" customHeight="1">
      <c r="D138" s="230" t="s">
        <v>77</v>
      </c>
      <c r="E138" s="230"/>
      <c r="F138" s="230"/>
      <c r="G138" s="230"/>
      <c r="H138" s="230"/>
      <c r="I138" s="230"/>
      <c r="J138" s="230"/>
      <c r="K138" s="230"/>
      <c r="L138" s="230"/>
      <c r="M138" s="230"/>
      <c r="N138" s="230"/>
      <c r="O138" s="230"/>
      <c r="P138" s="230" t="s">
        <v>78</v>
      </c>
      <c r="Q138" s="230"/>
      <c r="R138" s="230"/>
      <c r="S138" s="230"/>
      <c r="T138" s="230"/>
      <c r="U138" s="230" t="s">
        <v>79</v>
      </c>
      <c r="V138" s="230"/>
      <c r="W138" s="230"/>
      <c r="X138" s="230"/>
      <c r="Y138" s="230"/>
    </row>
    <row r="139" spans="4:25" ht="14.25" customHeight="1">
      <c r="D139" s="230"/>
      <c r="E139" s="230"/>
      <c r="F139" s="230"/>
      <c r="G139" s="230"/>
      <c r="H139" s="230"/>
      <c r="I139" s="230"/>
      <c r="J139" s="230"/>
      <c r="K139" s="230"/>
      <c r="L139" s="230"/>
      <c r="M139" s="230"/>
      <c r="N139" s="230"/>
      <c r="O139" s="230"/>
      <c r="P139" s="230"/>
      <c r="Q139" s="230"/>
      <c r="R139" s="230"/>
      <c r="S139" s="230"/>
      <c r="T139" s="230"/>
      <c r="U139" s="230"/>
      <c r="V139" s="230"/>
      <c r="W139" s="230"/>
      <c r="X139" s="230"/>
      <c r="Y139" s="230"/>
    </row>
    <row r="140" spans="4:25" ht="14.25" customHeight="1">
      <c r="D140" s="230"/>
      <c r="E140" s="230"/>
      <c r="F140" s="230"/>
      <c r="G140" s="230"/>
      <c r="H140" s="230"/>
      <c r="I140" s="230"/>
      <c r="J140" s="230"/>
      <c r="K140" s="230"/>
      <c r="L140" s="230"/>
      <c r="M140" s="230"/>
      <c r="N140" s="230"/>
      <c r="O140" s="230"/>
      <c r="P140" s="230"/>
      <c r="Q140" s="230"/>
      <c r="R140" s="230"/>
      <c r="S140" s="230"/>
      <c r="T140" s="230"/>
      <c r="U140" s="230"/>
      <c r="V140" s="230"/>
      <c r="W140" s="230"/>
      <c r="X140" s="230"/>
      <c r="Y140" s="230"/>
    </row>
    <row r="141" spans="4:25" ht="28.5" customHeight="1">
      <c r="D141" s="231"/>
      <c r="E141" s="232"/>
      <c r="F141" s="232"/>
      <c r="G141" s="232"/>
      <c r="H141" s="232"/>
      <c r="I141" s="232"/>
      <c r="J141" s="232"/>
      <c r="K141" s="232"/>
      <c r="L141" s="232"/>
      <c r="M141" s="232"/>
      <c r="N141" s="232"/>
      <c r="O141" s="233"/>
      <c r="P141" s="234"/>
      <c r="Q141" s="47"/>
      <c r="R141" s="47"/>
      <c r="S141" s="47"/>
      <c r="T141" s="48"/>
      <c r="U141" s="234"/>
      <c r="V141" s="235"/>
      <c r="W141" s="235"/>
      <c r="X141" s="235"/>
      <c r="Y141" s="236"/>
    </row>
    <row r="142" spans="4:25" ht="28.5" customHeight="1">
      <c r="D142" s="231"/>
      <c r="E142" s="232"/>
      <c r="F142" s="232"/>
      <c r="G142" s="232"/>
      <c r="H142" s="232"/>
      <c r="I142" s="232"/>
      <c r="J142" s="232"/>
      <c r="K142" s="232"/>
      <c r="L142" s="232"/>
      <c r="M142" s="232"/>
      <c r="N142" s="232"/>
      <c r="O142" s="233"/>
      <c r="P142" s="234"/>
      <c r="Q142" s="47"/>
      <c r="R142" s="47"/>
      <c r="S142" s="47"/>
      <c r="T142" s="48"/>
      <c r="U142" s="234"/>
      <c r="V142" s="235"/>
      <c r="W142" s="235"/>
      <c r="X142" s="235"/>
      <c r="Y142" s="236"/>
    </row>
    <row r="143" spans="4:25" ht="28.5" customHeight="1">
      <c r="D143" s="231"/>
      <c r="E143" s="232"/>
      <c r="F143" s="232"/>
      <c r="G143" s="232"/>
      <c r="H143" s="232"/>
      <c r="I143" s="232"/>
      <c r="J143" s="232"/>
      <c r="K143" s="232"/>
      <c r="L143" s="232"/>
      <c r="M143" s="232"/>
      <c r="N143" s="232"/>
      <c r="O143" s="233"/>
      <c r="P143" s="234"/>
      <c r="Q143" s="47"/>
      <c r="R143" s="47"/>
      <c r="S143" s="47"/>
      <c r="T143" s="48"/>
      <c r="U143" s="234"/>
      <c r="V143" s="235"/>
      <c r="W143" s="235"/>
      <c r="X143" s="235"/>
      <c r="Y143" s="236"/>
    </row>
    <row r="144" spans="13:26" ht="14.25" customHeight="1">
      <c r="M144" s="134" t="s">
        <v>80</v>
      </c>
      <c r="N144" s="135"/>
      <c r="O144" s="136"/>
      <c r="P144" s="134" t="s">
        <v>75</v>
      </c>
      <c r="Q144" s="237">
        <f>SUM(Q141:T143)</f>
        <v>0</v>
      </c>
      <c r="R144" s="237"/>
      <c r="S144" s="237"/>
      <c r="T144" s="238"/>
      <c r="U144" s="134" t="s">
        <v>81</v>
      </c>
      <c r="V144" s="239">
        <f>SUM(V141:Y143)</f>
        <v>0</v>
      </c>
      <c r="W144" s="239"/>
      <c r="X144" s="239"/>
      <c r="Y144" s="240"/>
      <c r="Z144" s="1" t="s">
        <v>82</v>
      </c>
    </row>
    <row r="145" spans="13:25" ht="14.25" customHeight="1">
      <c r="M145" s="137"/>
      <c r="N145" s="138"/>
      <c r="O145" s="139"/>
      <c r="P145" s="137"/>
      <c r="Q145" s="241"/>
      <c r="R145" s="241"/>
      <c r="S145" s="241"/>
      <c r="T145" s="242"/>
      <c r="U145" s="137"/>
      <c r="V145" s="243"/>
      <c r="W145" s="243"/>
      <c r="X145" s="243"/>
      <c r="Y145" s="244"/>
    </row>
    <row r="147" ht="14.25" customHeight="1">
      <c r="A147" s="1" t="s">
        <v>83</v>
      </c>
    </row>
    <row r="148" ht="14.25" customHeight="1">
      <c r="A148" s="1" t="s">
        <v>84</v>
      </c>
    </row>
    <row r="149" spans="18:25" ht="14.25" customHeight="1">
      <c r="R149" s="134" t="s">
        <v>85</v>
      </c>
      <c r="S149" s="245"/>
      <c r="T149" s="245"/>
      <c r="U149" s="245"/>
      <c r="V149" s="245"/>
      <c r="W149" s="245"/>
      <c r="X149" s="245"/>
      <c r="Y149" s="246"/>
    </row>
    <row r="150" spans="18:25" ht="14.25" customHeight="1">
      <c r="R150" s="137"/>
      <c r="S150" s="247"/>
      <c r="T150" s="247"/>
      <c r="U150" s="247"/>
      <c r="V150" s="247"/>
      <c r="W150" s="247"/>
      <c r="X150" s="247"/>
      <c r="Y150" s="248"/>
    </row>
    <row r="152" ht="14.25" customHeight="1">
      <c r="A152" s="1" t="s">
        <v>86</v>
      </c>
    </row>
    <row r="153" spans="4:25" ht="14.25" customHeight="1">
      <c r="D153" s="230" t="s">
        <v>77</v>
      </c>
      <c r="E153" s="230"/>
      <c r="F153" s="230"/>
      <c r="G153" s="230"/>
      <c r="H153" s="230"/>
      <c r="I153" s="230"/>
      <c r="J153" s="230"/>
      <c r="K153" s="230"/>
      <c r="L153" s="230"/>
      <c r="M153" s="230"/>
      <c r="N153" s="230"/>
      <c r="O153" s="230"/>
      <c r="P153" s="249" t="s">
        <v>87</v>
      </c>
      <c r="Q153" s="249"/>
      <c r="R153" s="249"/>
      <c r="S153" s="249"/>
      <c r="T153" s="249"/>
      <c r="U153" s="249" t="s">
        <v>88</v>
      </c>
      <c r="V153" s="249"/>
      <c r="W153" s="249"/>
      <c r="X153" s="249"/>
      <c r="Y153" s="249"/>
    </row>
    <row r="154" spans="4:25" ht="14.25" customHeight="1">
      <c r="D154" s="230"/>
      <c r="E154" s="230"/>
      <c r="F154" s="230"/>
      <c r="G154" s="230"/>
      <c r="H154" s="230"/>
      <c r="I154" s="230"/>
      <c r="J154" s="230"/>
      <c r="K154" s="230"/>
      <c r="L154" s="230"/>
      <c r="M154" s="230"/>
      <c r="N154" s="230"/>
      <c r="O154" s="230"/>
      <c r="P154" s="249"/>
      <c r="Q154" s="249"/>
      <c r="R154" s="249"/>
      <c r="S154" s="249"/>
      <c r="T154" s="249"/>
      <c r="U154" s="249"/>
      <c r="V154" s="249"/>
      <c r="W154" s="249"/>
      <c r="X154" s="249"/>
      <c r="Y154" s="249"/>
    </row>
    <row r="155" spans="4:25" ht="14.25" customHeight="1">
      <c r="D155" s="230"/>
      <c r="E155" s="230"/>
      <c r="F155" s="230"/>
      <c r="G155" s="230"/>
      <c r="H155" s="230"/>
      <c r="I155" s="230"/>
      <c r="J155" s="230"/>
      <c r="K155" s="230"/>
      <c r="L155" s="230"/>
      <c r="M155" s="230"/>
      <c r="N155" s="230"/>
      <c r="O155" s="230"/>
      <c r="P155" s="249"/>
      <c r="Q155" s="249"/>
      <c r="R155" s="249"/>
      <c r="S155" s="249"/>
      <c r="T155" s="249"/>
      <c r="U155" s="249"/>
      <c r="V155" s="249"/>
      <c r="W155" s="249"/>
      <c r="X155" s="249"/>
      <c r="Y155" s="249"/>
    </row>
    <row r="156" spans="4:25" ht="28.5" customHeight="1">
      <c r="D156" s="231"/>
      <c r="E156" s="232"/>
      <c r="F156" s="232"/>
      <c r="G156" s="232"/>
      <c r="H156" s="232"/>
      <c r="I156" s="232"/>
      <c r="J156" s="232"/>
      <c r="K156" s="232"/>
      <c r="L156" s="232"/>
      <c r="M156" s="232"/>
      <c r="N156" s="232"/>
      <c r="O156" s="233"/>
      <c r="P156" s="234"/>
      <c r="Q156" s="47"/>
      <c r="R156" s="47"/>
      <c r="S156" s="47"/>
      <c r="T156" s="48"/>
      <c r="U156" s="234"/>
      <c r="V156" s="235"/>
      <c r="W156" s="235"/>
      <c r="X156" s="235"/>
      <c r="Y156" s="236"/>
    </row>
    <row r="157" spans="4:25" ht="28.5" customHeight="1">
      <c r="D157" s="231"/>
      <c r="E157" s="232"/>
      <c r="F157" s="232"/>
      <c r="G157" s="232"/>
      <c r="H157" s="232"/>
      <c r="I157" s="232"/>
      <c r="J157" s="232"/>
      <c r="K157" s="232"/>
      <c r="L157" s="232"/>
      <c r="M157" s="232"/>
      <c r="N157" s="232"/>
      <c r="O157" s="233"/>
      <c r="P157" s="234"/>
      <c r="Q157" s="47"/>
      <c r="R157" s="47"/>
      <c r="S157" s="47"/>
      <c r="T157" s="48"/>
      <c r="U157" s="234"/>
      <c r="V157" s="235"/>
      <c r="W157" s="235"/>
      <c r="X157" s="235"/>
      <c r="Y157" s="236"/>
    </row>
    <row r="158" spans="4:25" ht="28.5" customHeight="1">
      <c r="D158" s="231"/>
      <c r="E158" s="232"/>
      <c r="F158" s="232"/>
      <c r="G158" s="232"/>
      <c r="H158" s="232"/>
      <c r="I158" s="232"/>
      <c r="J158" s="232"/>
      <c r="K158" s="232"/>
      <c r="L158" s="232"/>
      <c r="M158" s="232"/>
      <c r="N158" s="232"/>
      <c r="O158" s="233"/>
      <c r="P158" s="234"/>
      <c r="Q158" s="47"/>
      <c r="R158" s="47"/>
      <c r="S158" s="47"/>
      <c r="T158" s="48"/>
      <c r="U158" s="234"/>
      <c r="V158" s="235"/>
      <c r="W158" s="235"/>
      <c r="X158" s="235"/>
      <c r="Y158" s="236"/>
    </row>
    <row r="159" spans="13:26" ht="14.25" customHeight="1">
      <c r="M159" s="134" t="s">
        <v>80</v>
      </c>
      <c r="N159" s="135"/>
      <c r="O159" s="136"/>
      <c r="P159" s="134" t="s">
        <v>89</v>
      </c>
      <c r="Q159" s="237">
        <f>SUM(Q156:T158)</f>
        <v>0</v>
      </c>
      <c r="R159" s="237"/>
      <c r="S159" s="237"/>
      <c r="T159" s="238"/>
      <c r="U159" s="134" t="s">
        <v>90</v>
      </c>
      <c r="V159" s="239">
        <f>SUM(V156:Y158)</f>
        <v>0</v>
      </c>
      <c r="W159" s="239"/>
      <c r="X159" s="239"/>
      <c r="Y159" s="240"/>
      <c r="Z159" s="1" t="s">
        <v>82</v>
      </c>
    </row>
    <row r="160" spans="13:29" ht="14.25" customHeight="1">
      <c r="M160" s="137"/>
      <c r="N160" s="138"/>
      <c r="O160" s="139"/>
      <c r="P160" s="137"/>
      <c r="Q160" s="241"/>
      <c r="R160" s="241"/>
      <c r="S160" s="241"/>
      <c r="T160" s="242"/>
      <c r="U160" s="137"/>
      <c r="V160" s="243"/>
      <c r="W160" s="243"/>
      <c r="X160" s="243"/>
      <c r="Y160" s="244"/>
      <c r="AA160" s="250" t="s">
        <v>91</v>
      </c>
      <c r="AB160" s="250" t="s">
        <v>92</v>
      </c>
      <c r="AC160" s="250" t="s">
        <v>93</v>
      </c>
    </row>
    <row r="161" spans="27:29" ht="14.25" customHeight="1">
      <c r="AA161" s="251">
        <v>1E-19</v>
      </c>
      <c r="AB161" s="251">
        <v>20000000</v>
      </c>
      <c r="AC161" s="251"/>
    </row>
    <row r="162" spans="1:29" ht="14.25" customHeight="1">
      <c r="A162" s="1" t="s">
        <v>94</v>
      </c>
      <c r="AA162" s="251">
        <v>1</v>
      </c>
      <c r="AB162" s="251">
        <v>2000000</v>
      </c>
      <c r="AC162" s="251">
        <v>18000000</v>
      </c>
    </row>
    <row r="163" spans="13:29" ht="14.25" customHeight="1">
      <c r="M163" s="134" t="s">
        <v>95</v>
      </c>
      <c r="N163" s="135"/>
      <c r="O163" s="135"/>
      <c r="P163" s="135"/>
      <c r="Q163" s="135"/>
      <c r="R163" s="135" t="s">
        <v>96</v>
      </c>
      <c r="S163" s="252">
        <f>S124+S131+V144+V159</f>
        <v>0</v>
      </c>
      <c r="T163" s="252"/>
      <c r="U163" s="252"/>
      <c r="V163" s="252"/>
      <c r="W163" s="252"/>
      <c r="X163" s="252"/>
      <c r="Y163" s="253"/>
      <c r="AA163" s="251">
        <v>10</v>
      </c>
      <c r="AB163" s="251">
        <v>800000</v>
      </c>
      <c r="AC163" s="251">
        <v>30000000</v>
      </c>
    </row>
    <row r="164" spans="12:29" ht="14.25" customHeight="1">
      <c r="L164" s="254"/>
      <c r="M164" s="137"/>
      <c r="N164" s="138"/>
      <c r="O164" s="138"/>
      <c r="P164" s="138"/>
      <c r="Q164" s="138"/>
      <c r="R164" s="138"/>
      <c r="S164" s="255"/>
      <c r="T164" s="255"/>
      <c r="U164" s="255"/>
      <c r="V164" s="255"/>
      <c r="W164" s="255"/>
      <c r="X164" s="255"/>
      <c r="Y164" s="256"/>
      <c r="AA164" s="251">
        <v>50</v>
      </c>
      <c r="AB164" s="251">
        <v>600000</v>
      </c>
      <c r="AC164" s="251">
        <v>40000000</v>
      </c>
    </row>
    <row r="165" spans="27:29" ht="14.25" customHeight="1">
      <c r="AA165" s="251">
        <v>100</v>
      </c>
      <c r="AB165" s="251">
        <v>100000</v>
      </c>
      <c r="AC165" s="251">
        <v>90000000</v>
      </c>
    </row>
    <row r="166" spans="1:29" ht="14.25" customHeight="1">
      <c r="A166" s="1" t="s">
        <v>97</v>
      </c>
      <c r="AA166" s="251">
        <v>500</v>
      </c>
      <c r="AB166" s="251">
        <v>80000</v>
      </c>
      <c r="AC166" s="251">
        <v>100000000</v>
      </c>
    </row>
    <row r="167" spans="1:29" ht="14.25" customHeight="1">
      <c r="A167" s="1" t="s">
        <v>98</v>
      </c>
      <c r="AA167" s="251">
        <v>1000</v>
      </c>
      <c r="AB167" s="251">
        <v>40000</v>
      </c>
      <c r="AC167" s="251">
        <v>140000000</v>
      </c>
    </row>
    <row r="168" spans="18:29" ht="29.25" customHeight="1">
      <c r="R168" s="35" t="s">
        <v>99</v>
      </c>
      <c r="S168" s="257"/>
      <c r="T168" s="257"/>
      <c r="U168" s="257"/>
      <c r="V168" s="257"/>
      <c r="W168" s="257"/>
      <c r="X168" s="257"/>
      <c r="Y168" s="258"/>
      <c r="AA168" s="251">
        <v>5000</v>
      </c>
      <c r="AB168" s="251">
        <v>20000</v>
      </c>
      <c r="AC168" s="251">
        <v>240000000</v>
      </c>
    </row>
    <row r="169" spans="27:29" ht="14.25" customHeight="1">
      <c r="AA169" s="251">
        <v>10000</v>
      </c>
      <c r="AB169" s="251">
        <v>19000</v>
      </c>
      <c r="AC169" s="251">
        <v>250000000</v>
      </c>
    </row>
    <row r="170" spans="1:29" ht="14.25" customHeight="1">
      <c r="A170" s="1" t="s">
        <v>100</v>
      </c>
      <c r="AA170" s="251">
        <v>20000</v>
      </c>
      <c r="AB170" s="251">
        <v>18000</v>
      </c>
      <c r="AC170" s="251">
        <v>270000000</v>
      </c>
    </row>
    <row r="171" spans="18:29" ht="14.25" customHeight="1">
      <c r="R171" s="134"/>
      <c r="S171" s="259">
        <f>IF(S168="",0,IF(VLOOKUP(S168,data2,2,TRUE)*S168+VLOOKUP(S168,data2,3,TRUE)=S36,S36,"【1】の基準額と【リ】から計算した基準額が異なります。"))</f>
        <v>0</v>
      </c>
      <c r="T171" s="259"/>
      <c r="U171" s="259"/>
      <c r="V171" s="259"/>
      <c r="W171" s="259"/>
      <c r="X171" s="259"/>
      <c r="Y171" s="260"/>
      <c r="AA171" s="251">
        <v>30000</v>
      </c>
      <c r="AB171" s="251">
        <v>17000</v>
      </c>
      <c r="AC171" s="251">
        <v>300000000</v>
      </c>
    </row>
    <row r="172" spans="9:29" ht="14.25" customHeight="1">
      <c r="I172" s="261"/>
      <c r="J172" s="261"/>
      <c r="K172" s="261"/>
      <c r="L172" s="261"/>
      <c r="M172" s="261"/>
      <c r="R172" s="137"/>
      <c r="S172" s="262"/>
      <c r="T172" s="262"/>
      <c r="U172" s="262"/>
      <c r="V172" s="262"/>
      <c r="W172" s="262"/>
      <c r="X172" s="262"/>
      <c r="Y172" s="263"/>
      <c r="AA172" s="251">
        <v>40000</v>
      </c>
      <c r="AB172" s="251">
        <v>16000</v>
      </c>
      <c r="AC172" s="251">
        <v>340000000</v>
      </c>
    </row>
    <row r="173" spans="9:29" ht="14.25" customHeight="1">
      <c r="I173" s="261"/>
      <c r="J173" s="261"/>
      <c r="K173" s="261"/>
      <c r="L173" s="261"/>
      <c r="M173" s="261"/>
      <c r="AA173" s="251">
        <v>50000</v>
      </c>
      <c r="AB173" s="251">
        <v>15000</v>
      </c>
      <c r="AC173" s="251">
        <v>390000000</v>
      </c>
    </row>
    <row r="174" spans="1:29" ht="14.25" customHeight="1">
      <c r="A174" s="1" t="s">
        <v>101</v>
      </c>
      <c r="AA174" s="251">
        <v>100000</v>
      </c>
      <c r="AB174" s="251">
        <v>14000</v>
      </c>
      <c r="AC174" s="251">
        <v>490000000</v>
      </c>
    </row>
    <row r="175" spans="2:29" ht="12" customHeight="1">
      <c r="B175" s="45" t="s">
        <v>27</v>
      </c>
      <c r="C175" s="45"/>
      <c r="D175" s="45"/>
      <c r="E175" s="45"/>
      <c r="F175" s="45"/>
      <c r="G175" s="45"/>
      <c r="H175" s="45"/>
      <c r="I175" s="45" t="s">
        <v>28</v>
      </c>
      <c r="J175" s="45"/>
      <c r="K175" s="45"/>
      <c r="L175" s="45"/>
      <c r="M175" s="45"/>
      <c r="N175" s="45" t="s">
        <v>29</v>
      </c>
      <c r="O175" s="45"/>
      <c r="P175" s="45"/>
      <c r="Q175" s="45"/>
      <c r="R175" s="45" t="s">
        <v>30</v>
      </c>
      <c r="S175" s="45"/>
      <c r="T175" s="45"/>
      <c r="U175" s="45"/>
      <c r="V175" s="45"/>
      <c r="W175" s="45"/>
      <c r="X175" s="45"/>
      <c r="Y175" s="45"/>
      <c r="AA175" s="251">
        <v>200000</v>
      </c>
      <c r="AB175" s="251">
        <v>13000</v>
      </c>
      <c r="AC175" s="251">
        <v>690000000</v>
      </c>
    </row>
    <row r="176" spans="2:29" ht="12" customHeight="1">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AA176" s="251">
        <v>300000</v>
      </c>
      <c r="AB176" s="251">
        <v>12000</v>
      </c>
      <c r="AC176" s="251">
        <v>990000000</v>
      </c>
    </row>
    <row r="177" spans="2:25" ht="28.5" customHeight="1">
      <c r="B177" s="46"/>
      <c r="C177" s="47"/>
      <c r="D177" s="47"/>
      <c r="E177" s="47"/>
      <c r="F177" s="47"/>
      <c r="G177" s="47"/>
      <c r="H177" s="48"/>
      <c r="I177" s="49"/>
      <c r="J177" s="50"/>
      <c r="K177" s="50"/>
      <c r="L177" s="50"/>
      <c r="M177" s="51"/>
      <c r="N177" s="52"/>
      <c r="O177" s="53"/>
      <c r="P177" s="53"/>
      <c r="Q177" s="54"/>
      <c r="R177" s="55"/>
      <c r="S177" s="56"/>
      <c r="T177" s="57"/>
      <c r="U177" s="57"/>
      <c r="V177" s="57"/>
      <c r="W177" s="57"/>
      <c r="X177" s="57"/>
      <c r="Y177" s="58"/>
    </row>
    <row r="178" spans="2:25" ht="28.5" customHeight="1">
      <c r="B178" s="46"/>
      <c r="C178" s="47"/>
      <c r="D178" s="47"/>
      <c r="E178" s="47"/>
      <c r="F178" s="47"/>
      <c r="G178" s="47"/>
      <c r="H178" s="48"/>
      <c r="I178" s="49"/>
      <c r="J178" s="50"/>
      <c r="K178" s="50"/>
      <c r="L178" s="50"/>
      <c r="M178" s="51"/>
      <c r="N178" s="52"/>
      <c r="O178" s="53"/>
      <c r="P178" s="53"/>
      <c r="Q178" s="54"/>
      <c r="R178" s="55"/>
      <c r="S178" s="56"/>
      <c r="T178" s="57"/>
      <c r="U178" s="57"/>
      <c r="V178" s="57"/>
      <c r="W178" s="57"/>
      <c r="X178" s="57"/>
      <c r="Y178" s="58"/>
    </row>
    <row r="179" spans="2:25" ht="28.5" customHeight="1">
      <c r="B179" s="46"/>
      <c r="C179" s="47"/>
      <c r="D179" s="47"/>
      <c r="E179" s="47"/>
      <c r="F179" s="47"/>
      <c r="G179" s="47"/>
      <c r="H179" s="48"/>
      <c r="I179" s="49"/>
      <c r="J179" s="50"/>
      <c r="K179" s="50"/>
      <c r="L179" s="50"/>
      <c r="M179" s="51"/>
      <c r="N179" s="52"/>
      <c r="O179" s="53"/>
      <c r="P179" s="53"/>
      <c r="Q179" s="54"/>
      <c r="R179" s="55"/>
      <c r="S179" s="56"/>
      <c r="T179" s="57"/>
      <c r="U179" s="57"/>
      <c r="V179" s="57"/>
      <c r="W179" s="57"/>
      <c r="X179" s="57"/>
      <c r="Y179" s="58"/>
    </row>
    <row r="180" spans="2:26" ht="12" customHeight="1">
      <c r="B180" s="166"/>
      <c r="C180" s="166"/>
      <c r="D180" s="166"/>
      <c r="E180" s="166"/>
      <c r="F180" s="166"/>
      <c r="G180" s="166"/>
      <c r="H180" s="166"/>
      <c r="I180" s="167"/>
      <c r="J180" s="167"/>
      <c r="K180" s="167"/>
      <c r="L180" s="167"/>
      <c r="M180" s="167"/>
      <c r="N180" s="168"/>
      <c r="O180" s="168"/>
      <c r="P180" s="168"/>
      <c r="Q180" s="168"/>
      <c r="R180" s="169" t="s">
        <v>102</v>
      </c>
      <c r="S180" s="170"/>
      <c r="T180" s="171">
        <f>SUM(T177:Y179)</f>
        <v>0</v>
      </c>
      <c r="U180" s="171"/>
      <c r="V180" s="171"/>
      <c r="W180" s="171"/>
      <c r="X180" s="171"/>
      <c r="Y180" s="172"/>
      <c r="Z180" s="1" t="s">
        <v>32</v>
      </c>
    </row>
    <row r="181" spans="2:25" ht="12" customHeight="1">
      <c r="B181" s="173"/>
      <c r="C181" s="173"/>
      <c r="D181" s="173"/>
      <c r="E181" s="173"/>
      <c r="F181" s="173"/>
      <c r="G181" s="173"/>
      <c r="H181" s="173"/>
      <c r="I181" s="174"/>
      <c r="J181" s="174"/>
      <c r="K181" s="174"/>
      <c r="L181" s="174"/>
      <c r="M181" s="174"/>
      <c r="N181" s="168"/>
      <c r="O181" s="168"/>
      <c r="P181" s="168"/>
      <c r="Q181" s="168"/>
      <c r="R181" s="175"/>
      <c r="S181" s="176"/>
      <c r="T181" s="177"/>
      <c r="U181" s="177"/>
      <c r="V181" s="177"/>
      <c r="W181" s="177"/>
      <c r="X181" s="177"/>
      <c r="Y181" s="178"/>
    </row>
    <row r="182" spans="2:25" ht="12" customHeight="1">
      <c r="B182" s="264" t="s">
        <v>103</v>
      </c>
      <c r="C182" s="264"/>
      <c r="D182" s="264"/>
      <c r="E182" s="264"/>
      <c r="F182" s="264"/>
      <c r="G182" s="264"/>
      <c r="H182" s="264"/>
      <c r="I182" s="264"/>
      <c r="J182" s="264"/>
      <c r="K182" s="264"/>
      <c r="L182" s="264"/>
      <c r="M182" s="264"/>
      <c r="N182" s="264"/>
      <c r="O182" s="264"/>
      <c r="P182" s="264"/>
      <c r="Q182" s="264"/>
      <c r="R182" s="264"/>
      <c r="S182" s="264"/>
      <c r="T182" s="264"/>
      <c r="U182" s="264"/>
      <c r="V182" s="264"/>
      <c r="W182" s="264"/>
      <c r="X182" s="264"/>
      <c r="Y182" s="264"/>
    </row>
    <row r="183" ht="12" customHeight="1">
      <c r="A183" s="1" t="s">
        <v>104</v>
      </c>
    </row>
    <row r="184" spans="2:25" ht="12" customHeight="1">
      <c r="B184" s="72" t="s">
        <v>34</v>
      </c>
      <c r="C184" s="45"/>
      <c r="D184" s="45"/>
      <c r="E184" s="72" t="s">
        <v>35</v>
      </c>
      <c r="F184" s="72"/>
      <c r="G184" s="72" t="s">
        <v>36</v>
      </c>
      <c r="H184" s="72"/>
      <c r="I184" s="73" t="s">
        <v>37</v>
      </c>
      <c r="J184" s="74"/>
      <c r="K184" s="45" t="s">
        <v>38</v>
      </c>
      <c r="L184" s="45"/>
      <c r="M184" s="45" t="s">
        <v>39</v>
      </c>
      <c r="N184" s="45"/>
      <c r="O184" s="45" t="s">
        <v>40</v>
      </c>
      <c r="P184" s="45"/>
      <c r="Q184" s="45" t="s">
        <v>41</v>
      </c>
      <c r="R184" s="45"/>
      <c r="S184" s="72" t="s">
        <v>42</v>
      </c>
      <c r="T184" s="72"/>
      <c r="U184" s="72"/>
      <c r="V184" s="75" t="s">
        <v>43</v>
      </c>
      <c r="W184" s="72" t="s">
        <v>44</v>
      </c>
      <c r="X184" s="45"/>
      <c r="Y184" s="45"/>
    </row>
    <row r="185" spans="2:25" ht="14.25" customHeight="1">
      <c r="B185" s="45"/>
      <c r="C185" s="45"/>
      <c r="D185" s="45"/>
      <c r="E185" s="72"/>
      <c r="F185" s="72"/>
      <c r="G185" s="72"/>
      <c r="H185" s="72"/>
      <c r="I185" s="76"/>
      <c r="J185" s="77"/>
      <c r="K185" s="45"/>
      <c r="L185" s="45"/>
      <c r="M185" s="45"/>
      <c r="N185" s="45"/>
      <c r="O185" s="45"/>
      <c r="P185" s="45"/>
      <c r="Q185" s="45"/>
      <c r="R185" s="45"/>
      <c r="S185" s="72"/>
      <c r="T185" s="72"/>
      <c r="U185" s="72"/>
      <c r="V185" s="75"/>
      <c r="W185" s="45"/>
      <c r="X185" s="45"/>
      <c r="Y185" s="45"/>
    </row>
    <row r="186" spans="2:25" ht="29.25" customHeight="1">
      <c r="B186" s="78"/>
      <c r="C186" s="79"/>
      <c r="D186" s="80"/>
      <c r="E186" s="81"/>
      <c r="F186" s="82"/>
      <c r="G186" s="83"/>
      <c r="H186" s="84"/>
      <c r="I186" s="85"/>
      <c r="J186" s="86"/>
      <c r="K186" s="87"/>
      <c r="L186" s="88"/>
      <c r="M186" s="87"/>
      <c r="N186" s="88"/>
      <c r="O186" s="89"/>
      <c r="P186" s="90"/>
      <c r="Q186" s="91"/>
      <c r="R186" s="92"/>
      <c r="S186" s="93"/>
      <c r="T186" s="94"/>
      <c r="U186" s="95"/>
      <c r="V186" s="96"/>
      <c r="W186" s="97"/>
      <c r="X186" s="98"/>
      <c r="Y186" s="99"/>
    </row>
    <row r="187" spans="2:25" ht="29.25" customHeight="1">
      <c r="B187" s="78"/>
      <c r="C187" s="79"/>
      <c r="D187" s="80"/>
      <c r="E187" s="81"/>
      <c r="F187" s="82"/>
      <c r="G187" s="83"/>
      <c r="H187" s="84"/>
      <c r="I187" s="85"/>
      <c r="J187" s="86"/>
      <c r="K187" s="87"/>
      <c r="L187" s="88"/>
      <c r="M187" s="87"/>
      <c r="N187" s="88"/>
      <c r="O187" s="89"/>
      <c r="P187" s="90"/>
      <c r="Q187" s="91"/>
      <c r="R187" s="92"/>
      <c r="S187" s="93"/>
      <c r="T187" s="94"/>
      <c r="U187" s="95"/>
      <c r="V187" s="96"/>
      <c r="W187" s="97"/>
      <c r="X187" s="98"/>
      <c r="Y187" s="99"/>
    </row>
    <row r="188" spans="2:25" ht="29.25" customHeight="1">
      <c r="B188" s="78"/>
      <c r="C188" s="79"/>
      <c r="D188" s="80"/>
      <c r="E188" s="81"/>
      <c r="F188" s="82"/>
      <c r="G188" s="83"/>
      <c r="H188" s="84"/>
      <c r="I188" s="85"/>
      <c r="J188" s="86"/>
      <c r="K188" s="87"/>
      <c r="L188" s="88"/>
      <c r="M188" s="87"/>
      <c r="N188" s="88"/>
      <c r="O188" s="89"/>
      <c r="P188" s="90"/>
      <c r="Q188" s="91"/>
      <c r="R188" s="92"/>
      <c r="S188" s="93"/>
      <c r="T188" s="94"/>
      <c r="U188" s="95"/>
      <c r="V188" s="96"/>
      <c r="W188" s="97"/>
      <c r="X188" s="98"/>
      <c r="Y188" s="99"/>
    </row>
    <row r="189" spans="2:26" ht="14.25" customHeight="1">
      <c r="B189" s="179"/>
      <c r="C189" s="179"/>
      <c r="D189" s="179"/>
      <c r="E189" s="180"/>
      <c r="F189" s="180"/>
      <c r="G189" s="181"/>
      <c r="H189" s="181"/>
      <c r="I189" s="182"/>
      <c r="J189" s="182"/>
      <c r="K189" s="182"/>
      <c r="L189" s="182"/>
      <c r="M189" s="182"/>
      <c r="N189" s="182"/>
      <c r="O189" s="183"/>
      <c r="P189" s="183"/>
      <c r="Q189" s="184"/>
      <c r="R189" s="184"/>
      <c r="S189" s="113" t="s">
        <v>45</v>
      </c>
      <c r="T189" s="114"/>
      <c r="U189" s="115"/>
      <c r="V189" s="116"/>
      <c r="W189" s="113" t="s">
        <v>105</v>
      </c>
      <c r="X189" s="114"/>
      <c r="Y189" s="115"/>
      <c r="Z189" s="1" t="s">
        <v>32</v>
      </c>
    </row>
    <row r="190" spans="2:25" ht="14.25" customHeight="1">
      <c r="B190" s="179"/>
      <c r="C190" s="179"/>
      <c r="D190" s="179"/>
      <c r="E190" s="180"/>
      <c r="F190" s="180"/>
      <c r="G190" s="181"/>
      <c r="H190" s="181"/>
      <c r="I190" s="182"/>
      <c r="J190" s="182"/>
      <c r="K190" s="182"/>
      <c r="L190" s="182"/>
      <c r="M190" s="182"/>
      <c r="N190" s="182"/>
      <c r="O190" s="183"/>
      <c r="P190" s="183"/>
      <c r="Q190" s="184"/>
      <c r="R190" s="184"/>
      <c r="S190" s="185">
        <f>SUM(S186:U188)</f>
        <v>0</v>
      </c>
      <c r="T190" s="186"/>
      <c r="U190" s="187"/>
      <c r="V190" s="188"/>
      <c r="W190" s="185">
        <f>SUM(W186:Y188)</f>
        <v>0</v>
      </c>
      <c r="X190" s="186"/>
      <c r="Y190" s="187"/>
    </row>
    <row r="191" spans="2:25" ht="14.25" customHeight="1">
      <c r="B191" s="179"/>
      <c r="C191" s="179"/>
      <c r="D191" s="179"/>
      <c r="E191" s="180"/>
      <c r="F191" s="180"/>
      <c r="G191" s="181"/>
      <c r="H191" s="181"/>
      <c r="I191" s="182"/>
      <c r="J191" s="182"/>
      <c r="K191" s="182"/>
      <c r="L191" s="182"/>
      <c r="M191" s="182"/>
      <c r="N191" s="182"/>
      <c r="O191" s="183"/>
      <c r="P191" s="183"/>
      <c r="Q191" s="184"/>
      <c r="R191" s="184"/>
      <c r="S191" s="130"/>
      <c r="T191" s="131"/>
      <c r="U191" s="132"/>
      <c r="V191" s="133"/>
      <c r="W191" s="130"/>
      <c r="X191" s="131"/>
      <c r="Y191" s="132"/>
    </row>
    <row r="192" spans="2:25" ht="14.25" customHeight="1">
      <c r="B192" s="264" t="s">
        <v>106</v>
      </c>
      <c r="C192" s="264"/>
      <c r="D192" s="264"/>
      <c r="E192" s="264"/>
      <c r="F192" s="264"/>
      <c r="G192" s="264"/>
      <c r="H192" s="264"/>
      <c r="I192" s="264"/>
      <c r="J192" s="264"/>
      <c r="K192" s="264"/>
      <c r="L192" s="264"/>
      <c r="M192" s="264"/>
      <c r="N192" s="264"/>
      <c r="O192" s="264"/>
      <c r="P192" s="264"/>
      <c r="Q192" s="264"/>
      <c r="R192" s="264"/>
      <c r="S192" s="264"/>
      <c r="T192" s="264"/>
      <c r="U192" s="264"/>
      <c r="V192" s="264"/>
      <c r="W192" s="264"/>
      <c r="X192" s="264"/>
      <c r="Y192" s="264"/>
    </row>
    <row r="193" ht="14.25" customHeight="1">
      <c r="A193" s="1" t="s">
        <v>107</v>
      </c>
    </row>
    <row r="194" spans="2:25" ht="14.25" customHeight="1">
      <c r="B194" s="134" t="s">
        <v>27</v>
      </c>
      <c r="C194" s="135"/>
      <c r="D194" s="135"/>
      <c r="E194" s="135"/>
      <c r="F194" s="136"/>
      <c r="G194" s="134" t="s">
        <v>28</v>
      </c>
      <c r="H194" s="135"/>
      <c r="I194" s="135"/>
      <c r="J194" s="136"/>
      <c r="K194" s="134" t="s">
        <v>29</v>
      </c>
      <c r="L194" s="135"/>
      <c r="M194" s="136"/>
      <c r="N194" s="45" t="s">
        <v>48</v>
      </c>
      <c r="O194" s="45"/>
      <c r="P194" s="45"/>
      <c r="Q194" s="45"/>
      <c r="R194" s="45" t="s">
        <v>30</v>
      </c>
      <c r="S194" s="45"/>
      <c r="T194" s="45"/>
      <c r="U194" s="45"/>
      <c r="V194" s="45"/>
      <c r="W194" s="45"/>
      <c r="X194" s="45"/>
      <c r="Y194" s="45"/>
    </row>
    <row r="195" spans="2:25" ht="14.25" customHeight="1">
      <c r="B195" s="137"/>
      <c r="C195" s="138"/>
      <c r="D195" s="138"/>
      <c r="E195" s="138"/>
      <c r="F195" s="139"/>
      <c r="G195" s="137"/>
      <c r="H195" s="138"/>
      <c r="I195" s="138"/>
      <c r="J195" s="139"/>
      <c r="K195" s="137"/>
      <c r="L195" s="138"/>
      <c r="M195" s="139"/>
      <c r="N195" s="45"/>
      <c r="O195" s="45"/>
      <c r="P195" s="45"/>
      <c r="Q195" s="45"/>
      <c r="R195" s="45"/>
      <c r="S195" s="45"/>
      <c r="T195" s="45"/>
      <c r="U195" s="45"/>
      <c r="V195" s="45"/>
      <c r="W195" s="45"/>
      <c r="X195" s="45"/>
      <c r="Y195" s="45"/>
    </row>
    <row r="196" spans="2:25" ht="29.25" customHeight="1">
      <c r="B196" s="140"/>
      <c r="C196" s="141"/>
      <c r="D196" s="141"/>
      <c r="E196" s="141"/>
      <c r="F196" s="142"/>
      <c r="G196" s="143"/>
      <c r="H196" s="144"/>
      <c r="I196" s="144"/>
      <c r="J196" s="145"/>
      <c r="K196" s="52"/>
      <c r="L196" s="53"/>
      <c r="M196" s="54"/>
      <c r="N196" s="146"/>
      <c r="O196" s="147"/>
      <c r="P196" s="147"/>
      <c r="Q196" s="148"/>
      <c r="R196" s="55"/>
      <c r="S196" s="56"/>
      <c r="T196" s="57"/>
      <c r="U196" s="57"/>
      <c r="V196" s="57"/>
      <c r="W196" s="57"/>
      <c r="X196" s="57"/>
      <c r="Y196" s="58"/>
    </row>
    <row r="197" spans="2:25" ht="29.25" customHeight="1">
      <c r="B197" s="140"/>
      <c r="C197" s="141"/>
      <c r="D197" s="141"/>
      <c r="E197" s="141"/>
      <c r="F197" s="142"/>
      <c r="G197" s="143"/>
      <c r="H197" s="144"/>
      <c r="I197" s="144"/>
      <c r="J197" s="145"/>
      <c r="K197" s="52"/>
      <c r="L197" s="53"/>
      <c r="M197" s="54"/>
      <c r="N197" s="146"/>
      <c r="O197" s="147"/>
      <c r="P197" s="147"/>
      <c r="Q197" s="148"/>
      <c r="R197" s="55"/>
      <c r="S197" s="56"/>
      <c r="T197" s="57"/>
      <c r="U197" s="57"/>
      <c r="V197" s="57"/>
      <c r="W197" s="57"/>
      <c r="X197" s="57"/>
      <c r="Y197" s="58"/>
    </row>
    <row r="198" spans="2:25" ht="29.25" customHeight="1">
      <c r="B198" s="140"/>
      <c r="C198" s="141"/>
      <c r="D198" s="141"/>
      <c r="E198" s="141"/>
      <c r="F198" s="142"/>
      <c r="G198" s="143"/>
      <c r="H198" s="144"/>
      <c r="I198" s="144"/>
      <c r="J198" s="145"/>
      <c r="K198" s="52"/>
      <c r="L198" s="53"/>
      <c r="M198" s="54"/>
      <c r="N198" s="146"/>
      <c r="O198" s="147"/>
      <c r="P198" s="147"/>
      <c r="Q198" s="148"/>
      <c r="R198" s="55"/>
      <c r="S198" s="56"/>
      <c r="T198" s="57"/>
      <c r="U198" s="57"/>
      <c r="V198" s="57"/>
      <c r="W198" s="57"/>
      <c r="X198" s="57"/>
      <c r="Y198" s="58"/>
    </row>
    <row r="199" spans="2:27" ht="14.25" customHeight="1">
      <c r="B199" s="189"/>
      <c r="C199" s="190"/>
      <c r="D199" s="190"/>
      <c r="E199" s="190"/>
      <c r="F199" s="191"/>
      <c r="G199" s="192"/>
      <c r="H199" s="193"/>
      <c r="I199" s="193"/>
      <c r="J199" s="194"/>
      <c r="K199" s="195"/>
      <c r="L199" s="196"/>
      <c r="M199" s="197"/>
      <c r="N199" s="198"/>
      <c r="O199" s="199"/>
      <c r="P199" s="199"/>
      <c r="Q199" s="200"/>
      <c r="R199" s="201" t="s">
        <v>108</v>
      </c>
      <c r="S199" s="158"/>
      <c r="T199" s="161">
        <f>SUM(T196:Y198)</f>
        <v>0</v>
      </c>
      <c r="U199" s="202"/>
      <c r="V199" s="202"/>
      <c r="W199" s="202"/>
      <c r="X199" s="202"/>
      <c r="Y199" s="202"/>
      <c r="Z199" s="1" t="s">
        <v>32</v>
      </c>
      <c r="AA199" s="265"/>
    </row>
    <row r="200" spans="2:27" ht="14.25" customHeight="1">
      <c r="B200" s="203"/>
      <c r="C200" s="204"/>
      <c r="D200" s="204"/>
      <c r="E200" s="204"/>
      <c r="F200" s="205"/>
      <c r="G200" s="206"/>
      <c r="H200" s="207"/>
      <c r="I200" s="207"/>
      <c r="J200" s="208"/>
      <c r="K200" s="209"/>
      <c r="L200" s="210"/>
      <c r="M200" s="211"/>
      <c r="N200" s="212"/>
      <c r="O200" s="213"/>
      <c r="P200" s="213"/>
      <c r="Q200" s="214"/>
      <c r="R200" s="201"/>
      <c r="S200" s="158"/>
      <c r="T200" s="161"/>
      <c r="U200" s="202"/>
      <c r="V200" s="202"/>
      <c r="W200" s="202"/>
      <c r="X200" s="202"/>
      <c r="Y200" s="202"/>
      <c r="AA200" s="266"/>
    </row>
    <row r="201" spans="2:27" ht="14.25" customHeight="1">
      <c r="B201" s="264" t="s">
        <v>109</v>
      </c>
      <c r="C201" s="264"/>
      <c r="D201" s="264"/>
      <c r="E201" s="264"/>
      <c r="F201" s="264"/>
      <c r="G201" s="264"/>
      <c r="H201" s="264"/>
      <c r="I201" s="264"/>
      <c r="J201" s="264"/>
      <c r="K201" s="264"/>
      <c r="L201" s="264"/>
      <c r="M201" s="264"/>
      <c r="N201" s="264"/>
      <c r="O201" s="264"/>
      <c r="P201" s="264"/>
      <c r="Q201" s="264"/>
      <c r="R201" s="264"/>
      <c r="S201" s="264"/>
      <c r="T201" s="264"/>
      <c r="U201" s="264"/>
      <c r="V201" s="264"/>
      <c r="W201" s="264"/>
      <c r="X201" s="264"/>
      <c r="Y201" s="264"/>
      <c r="AA201" s="266"/>
    </row>
    <row r="202" spans="1:27" ht="14.25" customHeight="1">
      <c r="A202" s="1" t="s">
        <v>110</v>
      </c>
      <c r="AA202" s="266"/>
    </row>
    <row r="203" spans="15:27" ht="14.25" customHeight="1">
      <c r="O203" s="134" t="s">
        <v>111</v>
      </c>
      <c r="P203" s="135"/>
      <c r="Q203" s="135"/>
      <c r="R203" s="135"/>
      <c r="S203" s="162">
        <f>T180+W190+T199</f>
        <v>0</v>
      </c>
      <c r="T203" s="162"/>
      <c r="U203" s="162"/>
      <c r="V203" s="162"/>
      <c r="W203" s="162"/>
      <c r="X203" s="162"/>
      <c r="Y203" s="163"/>
      <c r="AA203" s="266"/>
    </row>
    <row r="204" spans="15:27" ht="14.25" customHeight="1">
      <c r="O204" s="137"/>
      <c r="P204" s="138"/>
      <c r="Q204" s="138"/>
      <c r="R204" s="138"/>
      <c r="S204" s="164"/>
      <c r="T204" s="164"/>
      <c r="U204" s="164"/>
      <c r="V204" s="164"/>
      <c r="W204" s="164"/>
      <c r="X204" s="164"/>
      <c r="Y204" s="165"/>
      <c r="AA204" s="266"/>
    </row>
    <row r="205" spans="1:27" ht="14.25" customHeight="1">
      <c r="A205" s="267">
        <f>IF(S171&lt;=S203,"","基準日現在の供託額がまだ"&amp;TEXT(S171-S203,"#,##0")&amp;"円不足しています。記入漏れがないかご確認下さい。
現実に、不足額が発生している場合は、速やかに不足額を供託した上で、当該様式を提出してください。
なお、上記の提出がない場合は、基準日の翌日から起算して５０日を経過した日以後においては、新たに住宅を新築する建設工事の請負契約は締結できません。")</f>
      </c>
      <c r="B205" s="267"/>
      <c r="C205" s="267"/>
      <c r="D205" s="267"/>
      <c r="E205" s="267"/>
      <c r="F205" s="267"/>
      <c r="G205" s="267"/>
      <c r="H205" s="267"/>
      <c r="I205" s="267"/>
      <c r="J205" s="267"/>
      <c r="K205" s="267"/>
      <c r="L205" s="267"/>
      <c r="M205" s="267"/>
      <c r="N205" s="267"/>
      <c r="O205" s="267"/>
      <c r="P205" s="267"/>
      <c r="Q205" s="267"/>
      <c r="R205" s="267"/>
      <c r="S205" s="267"/>
      <c r="T205" s="267"/>
      <c r="U205" s="267"/>
      <c r="V205" s="267"/>
      <c r="W205" s="267"/>
      <c r="X205" s="267"/>
      <c r="Y205" s="267"/>
      <c r="AA205" s="266"/>
    </row>
    <row r="206" spans="1:25" ht="14.25" customHeight="1">
      <c r="A206" s="267"/>
      <c r="B206" s="267"/>
      <c r="C206" s="267"/>
      <c r="D206" s="267"/>
      <c r="E206" s="267"/>
      <c r="F206" s="267"/>
      <c r="G206" s="267"/>
      <c r="H206" s="267"/>
      <c r="I206" s="267"/>
      <c r="J206" s="267"/>
      <c r="K206" s="267"/>
      <c r="L206" s="267"/>
      <c r="M206" s="267"/>
      <c r="N206" s="267"/>
      <c r="O206" s="267"/>
      <c r="P206" s="267"/>
      <c r="Q206" s="267"/>
      <c r="R206" s="267"/>
      <c r="S206" s="267"/>
      <c r="T206" s="267"/>
      <c r="U206" s="267"/>
      <c r="V206" s="267"/>
      <c r="W206" s="267"/>
      <c r="X206" s="267"/>
      <c r="Y206" s="267"/>
    </row>
    <row r="207" spans="1:25" ht="14.25" customHeight="1">
      <c r="A207" s="267"/>
      <c r="B207" s="267"/>
      <c r="C207" s="267"/>
      <c r="D207" s="267"/>
      <c r="E207" s="267"/>
      <c r="F207" s="267"/>
      <c r="G207" s="267"/>
      <c r="H207" s="267"/>
      <c r="I207" s="267"/>
      <c r="J207" s="267"/>
      <c r="K207" s="267"/>
      <c r="L207" s="267"/>
      <c r="M207" s="267"/>
      <c r="N207" s="267"/>
      <c r="O207" s="267"/>
      <c r="P207" s="267"/>
      <c r="Q207" s="267"/>
      <c r="R207" s="267"/>
      <c r="S207" s="267"/>
      <c r="T207" s="267"/>
      <c r="U207" s="267"/>
      <c r="V207" s="267"/>
      <c r="W207" s="267"/>
      <c r="X207" s="267"/>
      <c r="Y207" s="267"/>
    </row>
    <row r="208" spans="1:25" ht="14.25" customHeight="1">
      <c r="A208" s="267"/>
      <c r="B208" s="267"/>
      <c r="C208" s="267"/>
      <c r="D208" s="267"/>
      <c r="E208" s="267"/>
      <c r="F208" s="267"/>
      <c r="G208" s="267"/>
      <c r="H208" s="267"/>
      <c r="I208" s="267"/>
      <c r="J208" s="267"/>
      <c r="K208" s="267"/>
      <c r="L208" s="267"/>
      <c r="M208" s="267"/>
      <c r="N208" s="267"/>
      <c r="O208" s="267"/>
      <c r="P208" s="267"/>
      <c r="Q208" s="267"/>
      <c r="R208" s="267"/>
      <c r="S208" s="267"/>
      <c r="T208" s="267"/>
      <c r="U208" s="267"/>
      <c r="V208" s="267"/>
      <c r="W208" s="267"/>
      <c r="X208" s="267"/>
      <c r="Y208" s="267"/>
    </row>
    <row r="209" ht="14.25" customHeight="1">
      <c r="A209" s="1" t="s">
        <v>112</v>
      </c>
    </row>
    <row r="210" ht="14.25" customHeight="1">
      <c r="A210" s="1" t="s">
        <v>113</v>
      </c>
    </row>
    <row r="211" ht="14.25" customHeight="1">
      <c r="A211" s="1" t="s">
        <v>114</v>
      </c>
    </row>
    <row r="212" spans="2:25" ht="14.25" customHeight="1">
      <c r="B212" s="45" t="s">
        <v>115</v>
      </c>
      <c r="C212" s="45"/>
      <c r="D212" s="45"/>
      <c r="E212" s="45"/>
      <c r="F212" s="45"/>
      <c r="G212" s="45"/>
      <c r="H212" s="45"/>
      <c r="I212" s="45"/>
      <c r="J212" s="45"/>
      <c r="K212" s="45"/>
      <c r="L212" s="45"/>
      <c r="M212" s="45"/>
      <c r="N212" s="45"/>
      <c r="O212" s="45"/>
      <c r="P212" s="45"/>
      <c r="Q212" s="45"/>
      <c r="R212" s="45" t="s">
        <v>91</v>
      </c>
      <c r="S212" s="45"/>
      <c r="T212" s="45"/>
      <c r="U212" s="45"/>
      <c r="V212" s="45"/>
      <c r="W212" s="45"/>
      <c r="X212" s="45"/>
      <c r="Y212" s="45"/>
    </row>
    <row r="213" spans="2:25" ht="14.25" customHeight="1">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row>
    <row r="214" spans="2:25" ht="28.5" customHeight="1">
      <c r="B214" s="46"/>
      <c r="C214" s="47"/>
      <c r="D214" s="47"/>
      <c r="E214" s="47"/>
      <c r="F214" s="47"/>
      <c r="G214" s="47"/>
      <c r="H214" s="47"/>
      <c r="I214" s="47"/>
      <c r="J214" s="47"/>
      <c r="K214" s="47"/>
      <c r="L214" s="47"/>
      <c r="M214" s="47"/>
      <c r="N214" s="47"/>
      <c r="O214" s="47"/>
      <c r="P214" s="47"/>
      <c r="Q214" s="48"/>
      <c r="R214" s="268"/>
      <c r="S214" s="269"/>
      <c r="T214" s="269"/>
      <c r="U214" s="269"/>
      <c r="V214" s="269"/>
      <c r="W214" s="269"/>
      <c r="X214" s="269"/>
      <c r="Y214" s="270"/>
    </row>
    <row r="215" spans="2:25" ht="28.5" customHeight="1">
      <c r="B215" s="46"/>
      <c r="C215" s="47"/>
      <c r="D215" s="47"/>
      <c r="E215" s="47"/>
      <c r="F215" s="47"/>
      <c r="G215" s="47"/>
      <c r="H215" s="47"/>
      <c r="I215" s="47"/>
      <c r="J215" s="47"/>
      <c r="K215" s="47"/>
      <c r="L215" s="47"/>
      <c r="M215" s="47"/>
      <c r="N215" s="47"/>
      <c r="O215" s="47"/>
      <c r="P215" s="47"/>
      <c r="Q215" s="48"/>
      <c r="R215" s="268"/>
      <c r="S215" s="269"/>
      <c r="T215" s="269"/>
      <c r="U215" s="269"/>
      <c r="V215" s="269"/>
      <c r="W215" s="269"/>
      <c r="X215" s="269"/>
      <c r="Y215" s="270"/>
    </row>
    <row r="216" spans="2:25" ht="28.5" customHeight="1">
      <c r="B216" s="46"/>
      <c r="C216" s="47"/>
      <c r="D216" s="47"/>
      <c r="E216" s="47"/>
      <c r="F216" s="47"/>
      <c r="G216" s="47"/>
      <c r="H216" s="47"/>
      <c r="I216" s="47"/>
      <c r="J216" s="47"/>
      <c r="K216" s="47"/>
      <c r="L216" s="47"/>
      <c r="M216" s="47"/>
      <c r="N216" s="47"/>
      <c r="O216" s="47"/>
      <c r="P216" s="47"/>
      <c r="Q216" s="48"/>
      <c r="R216" s="268"/>
      <c r="S216" s="269"/>
      <c r="T216" s="269"/>
      <c r="U216" s="269"/>
      <c r="V216" s="269"/>
      <c r="W216" s="269"/>
      <c r="X216" s="269"/>
      <c r="Y216" s="270"/>
    </row>
    <row r="217" spans="2:25" ht="28.5" customHeight="1">
      <c r="B217" s="46"/>
      <c r="C217" s="47"/>
      <c r="D217" s="47"/>
      <c r="E217" s="47"/>
      <c r="F217" s="47"/>
      <c r="G217" s="47"/>
      <c r="H217" s="47"/>
      <c r="I217" s="47"/>
      <c r="J217" s="47"/>
      <c r="K217" s="47"/>
      <c r="L217" s="47"/>
      <c r="M217" s="47"/>
      <c r="N217" s="47"/>
      <c r="O217" s="47"/>
      <c r="P217" s="47"/>
      <c r="Q217" s="48"/>
      <c r="R217" s="268"/>
      <c r="S217" s="269"/>
      <c r="T217" s="269"/>
      <c r="U217" s="269"/>
      <c r="V217" s="269"/>
      <c r="W217" s="269"/>
      <c r="X217" s="269"/>
      <c r="Y217" s="270"/>
    </row>
    <row r="218" spans="2:25" ht="28.5" customHeight="1">
      <c r="B218" s="46"/>
      <c r="C218" s="47"/>
      <c r="D218" s="47"/>
      <c r="E218" s="47"/>
      <c r="F218" s="47"/>
      <c r="G218" s="47"/>
      <c r="H218" s="47"/>
      <c r="I218" s="47"/>
      <c r="J218" s="47"/>
      <c r="K218" s="47"/>
      <c r="L218" s="47"/>
      <c r="M218" s="47"/>
      <c r="N218" s="47"/>
      <c r="O218" s="47"/>
      <c r="P218" s="47"/>
      <c r="Q218" s="48"/>
      <c r="R218" s="268"/>
      <c r="S218" s="269"/>
      <c r="T218" s="269"/>
      <c r="U218" s="269"/>
      <c r="V218" s="269"/>
      <c r="W218" s="269"/>
      <c r="X218" s="269"/>
      <c r="Y218" s="270"/>
    </row>
    <row r="219" spans="2:25" ht="28.5" customHeight="1">
      <c r="B219" s="46"/>
      <c r="C219" s="47"/>
      <c r="D219" s="47"/>
      <c r="E219" s="47"/>
      <c r="F219" s="47"/>
      <c r="G219" s="47"/>
      <c r="H219" s="47"/>
      <c r="I219" s="47"/>
      <c r="J219" s="47"/>
      <c r="K219" s="47"/>
      <c r="L219" s="47"/>
      <c r="M219" s="47"/>
      <c r="N219" s="47"/>
      <c r="O219" s="47"/>
      <c r="P219" s="47"/>
      <c r="Q219" s="48"/>
      <c r="R219" s="268"/>
      <c r="S219" s="269"/>
      <c r="T219" s="269"/>
      <c r="U219" s="269"/>
      <c r="V219" s="269"/>
      <c r="W219" s="269"/>
      <c r="X219" s="269"/>
      <c r="Y219" s="270"/>
    </row>
    <row r="220" spans="15:25" ht="14.25" customHeight="1">
      <c r="O220" s="134" t="s">
        <v>80</v>
      </c>
      <c r="P220" s="135"/>
      <c r="Q220" s="136"/>
      <c r="R220" s="271"/>
      <c r="S220" s="271"/>
      <c r="T220" s="271"/>
      <c r="U220" s="271"/>
      <c r="V220" s="271"/>
      <c r="W220" s="271"/>
      <c r="X220" s="271"/>
      <c r="Y220" s="271"/>
    </row>
    <row r="221" spans="15:25" ht="14.25" customHeight="1">
      <c r="O221" s="137"/>
      <c r="P221" s="138"/>
      <c r="Q221" s="139"/>
      <c r="R221" s="271"/>
      <c r="S221" s="271"/>
      <c r="T221" s="271"/>
      <c r="U221" s="271"/>
      <c r="V221" s="271"/>
      <c r="W221" s="271"/>
      <c r="X221" s="271"/>
      <c r="Y221" s="271"/>
    </row>
    <row r="222" ht="14.25" customHeight="1">
      <c r="AA222" s="29" t="s">
        <v>116</v>
      </c>
    </row>
    <row r="223" spans="1:27" ht="14.25" customHeight="1">
      <c r="A223" s="1" t="s">
        <v>117</v>
      </c>
      <c r="AA223" s="29" t="s">
        <v>118</v>
      </c>
    </row>
    <row r="224" spans="1:27" ht="14.25" customHeight="1">
      <c r="A224" s="1" t="s">
        <v>119</v>
      </c>
      <c r="AA224" s="29" t="s">
        <v>120</v>
      </c>
    </row>
    <row r="225" spans="18:27" ht="14.25" customHeight="1">
      <c r="R225" s="271"/>
      <c r="S225" s="271"/>
      <c r="T225" s="271"/>
      <c r="U225" s="271"/>
      <c r="V225" s="271"/>
      <c r="W225" s="271"/>
      <c r="X225" s="271"/>
      <c r="Y225" s="271"/>
      <c r="AA225" s="29" t="s">
        <v>121</v>
      </c>
    </row>
    <row r="226" spans="18:27" ht="14.25" customHeight="1">
      <c r="R226" s="271"/>
      <c r="S226" s="271"/>
      <c r="T226" s="271"/>
      <c r="U226" s="271"/>
      <c r="V226" s="271"/>
      <c r="W226" s="271"/>
      <c r="X226" s="271"/>
      <c r="Y226" s="271"/>
      <c r="AA226" s="29" t="s">
        <v>122</v>
      </c>
    </row>
    <row r="228" ht="14.25" customHeight="1">
      <c r="A228" s="1" t="s">
        <v>123</v>
      </c>
    </row>
    <row r="229" ht="14.25" customHeight="1">
      <c r="A229" s="1" t="s">
        <v>124</v>
      </c>
    </row>
    <row r="230" ht="14.25" customHeight="1">
      <c r="A230" s="1" t="s">
        <v>125</v>
      </c>
    </row>
    <row r="231" ht="14.25" customHeight="1">
      <c r="A231" s="1" t="s">
        <v>126</v>
      </c>
    </row>
    <row r="232" ht="14.25" customHeight="1">
      <c r="A232" s="1" t="s">
        <v>127</v>
      </c>
    </row>
    <row r="233" ht="14.25" customHeight="1">
      <c r="A233" s="1" t="s">
        <v>128</v>
      </c>
    </row>
    <row r="234" ht="14.25" customHeight="1">
      <c r="A234" s="1" t="s">
        <v>129</v>
      </c>
    </row>
  </sheetData>
  <sheetProtection selectLockedCells="1"/>
  <mergeCells count="422">
    <mergeCell ref="R215:Y215"/>
    <mergeCell ref="B215:Q215"/>
    <mergeCell ref="A205:Y208"/>
    <mergeCell ref="B46:H46"/>
    <mergeCell ref="I46:M46"/>
    <mergeCell ref="N46:Q46"/>
    <mergeCell ref="R46:S46"/>
    <mergeCell ref="T46:Y46"/>
    <mergeCell ref="B197:F197"/>
    <mergeCell ref="G197:J197"/>
    <mergeCell ref="K197:M197"/>
    <mergeCell ref="G199:J200"/>
    <mergeCell ref="K199:M200"/>
    <mergeCell ref="R225:Y226"/>
    <mergeCell ref="B217:Q217"/>
    <mergeCell ref="R217:Y217"/>
    <mergeCell ref="B218:Q218"/>
    <mergeCell ref="R218:Y218"/>
    <mergeCell ref="B219:Q219"/>
    <mergeCell ref="R219:Y219"/>
    <mergeCell ref="O220:Q221"/>
    <mergeCell ref="R220:Y221"/>
    <mergeCell ref="G194:J195"/>
    <mergeCell ref="K194:M195"/>
    <mergeCell ref="T199:Y200"/>
    <mergeCell ref="O203:R204"/>
    <mergeCell ref="S203:Y204"/>
    <mergeCell ref="B201:Y201"/>
    <mergeCell ref="R197:S197"/>
    <mergeCell ref="T197:Y197"/>
    <mergeCell ref="N197:Q197"/>
    <mergeCell ref="N196:Q196"/>
    <mergeCell ref="B212:Q213"/>
    <mergeCell ref="R212:Y213"/>
    <mergeCell ref="B199:F200"/>
    <mergeCell ref="N198:Q198"/>
    <mergeCell ref="N199:Q200"/>
    <mergeCell ref="R199:S200"/>
    <mergeCell ref="G198:J198"/>
    <mergeCell ref="K198:M198"/>
    <mergeCell ref="M187:N187"/>
    <mergeCell ref="B196:F196"/>
    <mergeCell ref="G196:J196"/>
    <mergeCell ref="K196:M196"/>
    <mergeCell ref="B194:F195"/>
    <mergeCell ref="B192:Y192"/>
    <mergeCell ref="W190:Y191"/>
    <mergeCell ref="V189:V191"/>
    <mergeCell ref="R194:Y195"/>
    <mergeCell ref="S190:U191"/>
    <mergeCell ref="W188:Y188"/>
    <mergeCell ref="Q188:R188"/>
    <mergeCell ref="B187:D187"/>
    <mergeCell ref="K189:L191"/>
    <mergeCell ref="M189:N191"/>
    <mergeCell ref="B189:D191"/>
    <mergeCell ref="E189:F191"/>
    <mergeCell ref="G187:H187"/>
    <mergeCell ref="G189:H191"/>
    <mergeCell ref="K187:L187"/>
    <mergeCell ref="E187:F187"/>
    <mergeCell ref="O189:P191"/>
    <mergeCell ref="I187:J187"/>
    <mergeCell ref="S184:U185"/>
    <mergeCell ref="I189:J191"/>
    <mergeCell ref="S187:U187"/>
    <mergeCell ref="K188:L188"/>
    <mergeCell ref="M188:N188"/>
    <mergeCell ref="K184:L185"/>
    <mergeCell ref="M184:N185"/>
    <mergeCell ref="O188:P188"/>
    <mergeCell ref="U144:U145"/>
    <mergeCell ref="S171:Y172"/>
    <mergeCell ref="P159:P160"/>
    <mergeCell ref="Q159:T160"/>
    <mergeCell ref="U159:U160"/>
    <mergeCell ref="V158:Y158"/>
    <mergeCell ref="P153:T155"/>
    <mergeCell ref="U153:Y155"/>
    <mergeCell ref="M163:Q164"/>
    <mergeCell ref="R163:R164"/>
    <mergeCell ref="S163:Y164"/>
    <mergeCell ref="S168:Y168"/>
    <mergeCell ref="R171:R172"/>
    <mergeCell ref="W187:Y187"/>
    <mergeCell ref="R180:S181"/>
    <mergeCell ref="W186:Y186"/>
    <mergeCell ref="T177:Y177"/>
    <mergeCell ref="V157:Y157"/>
    <mergeCell ref="T196:Y196"/>
    <mergeCell ref="N194:Q195"/>
    <mergeCell ref="Q189:R191"/>
    <mergeCell ref="R196:S196"/>
    <mergeCell ref="R175:Y176"/>
    <mergeCell ref="V159:Y160"/>
    <mergeCell ref="S188:U188"/>
    <mergeCell ref="T180:Y181"/>
    <mergeCell ref="Q186:R186"/>
    <mergeCell ref="B178:H178"/>
    <mergeCell ref="I178:M178"/>
    <mergeCell ref="R178:S178"/>
    <mergeCell ref="M186:N186"/>
    <mergeCell ref="O186:P186"/>
    <mergeCell ref="B180:H181"/>
    <mergeCell ref="I180:M181"/>
    <mergeCell ref="I184:J185"/>
    <mergeCell ref="S186:U186"/>
    <mergeCell ref="G184:H185"/>
    <mergeCell ref="D158:O158"/>
    <mergeCell ref="Q158:T158"/>
    <mergeCell ref="D157:O157"/>
    <mergeCell ref="E186:F186"/>
    <mergeCell ref="G186:H186"/>
    <mergeCell ref="I186:J186"/>
    <mergeCell ref="N178:Q178"/>
    <mergeCell ref="N180:Q181"/>
    <mergeCell ref="O184:P185"/>
    <mergeCell ref="Q184:R185"/>
    <mergeCell ref="B175:H176"/>
    <mergeCell ref="I175:M176"/>
    <mergeCell ref="K186:L186"/>
    <mergeCell ref="B186:D186"/>
    <mergeCell ref="B182:Y182"/>
    <mergeCell ref="B184:D185"/>
    <mergeCell ref="E184:F185"/>
    <mergeCell ref="N175:Q176"/>
    <mergeCell ref="V184:V185"/>
    <mergeCell ref="W184:Y185"/>
    <mergeCell ref="A107:Y111"/>
    <mergeCell ref="M159:O160"/>
    <mergeCell ref="S131:Y131"/>
    <mergeCell ref="S135:Y135"/>
    <mergeCell ref="P138:T140"/>
    <mergeCell ref="U138:Y140"/>
    <mergeCell ref="P144:P145"/>
    <mergeCell ref="Q144:T145"/>
    <mergeCell ref="Q142:T142"/>
    <mergeCell ref="V142:Y142"/>
    <mergeCell ref="B188:D188"/>
    <mergeCell ref="E188:F188"/>
    <mergeCell ref="G188:H188"/>
    <mergeCell ref="I188:J188"/>
    <mergeCell ref="B96:F97"/>
    <mergeCell ref="G96:J97"/>
    <mergeCell ref="K96:M97"/>
    <mergeCell ref="N96:Q97"/>
    <mergeCell ref="I91:J93"/>
    <mergeCell ref="K91:L93"/>
    <mergeCell ref="M91:N93"/>
    <mergeCell ref="O91:P93"/>
    <mergeCell ref="S90:U90"/>
    <mergeCell ref="W90:Y90"/>
    <mergeCell ref="V91:V93"/>
    <mergeCell ref="S92:U93"/>
    <mergeCell ref="W92:Y93"/>
    <mergeCell ref="R96:Y97"/>
    <mergeCell ref="Q91:R93"/>
    <mergeCell ref="O187:P187"/>
    <mergeCell ref="Q187:R187"/>
    <mergeCell ref="D138:O140"/>
    <mergeCell ref="B99:F99"/>
    <mergeCell ref="G99:J99"/>
    <mergeCell ref="K99:M99"/>
    <mergeCell ref="N99:Q99"/>
    <mergeCell ref="G117:H117"/>
    <mergeCell ref="I117:J117"/>
    <mergeCell ref="L117:M117"/>
    <mergeCell ref="T98:Y98"/>
    <mergeCell ref="R98:S98"/>
    <mergeCell ref="R99:S99"/>
    <mergeCell ref="T99:Y99"/>
    <mergeCell ref="T101:Y102"/>
    <mergeCell ref="R101:S102"/>
    <mergeCell ref="A115:Y115"/>
    <mergeCell ref="O117:P117"/>
    <mergeCell ref="D153:O155"/>
    <mergeCell ref="M144:O145"/>
    <mergeCell ref="D142:O142"/>
    <mergeCell ref="D143:O143"/>
    <mergeCell ref="O105:R106"/>
    <mergeCell ref="S105:Y106"/>
    <mergeCell ref="S86:U87"/>
    <mergeCell ref="B86:D87"/>
    <mergeCell ref="E86:F87"/>
    <mergeCell ref="K86:L87"/>
    <mergeCell ref="S89:U89"/>
    <mergeCell ref="O89:P89"/>
    <mergeCell ref="Q89:R89"/>
    <mergeCell ref="B89:D89"/>
    <mergeCell ref="E89:F89"/>
    <mergeCell ref="G89:H89"/>
    <mergeCell ref="I89:J89"/>
    <mergeCell ref="K89:L89"/>
    <mergeCell ref="V86:V87"/>
    <mergeCell ref="W86:Y87"/>
    <mergeCell ref="N82:Q83"/>
    <mergeCell ref="R82:S83"/>
    <mergeCell ref="T82:Y83"/>
    <mergeCell ref="M86:N87"/>
    <mergeCell ref="O86:P87"/>
    <mergeCell ref="Q86:R87"/>
    <mergeCell ref="I82:M83"/>
    <mergeCell ref="I86:J87"/>
    <mergeCell ref="W89:Y89"/>
    <mergeCell ref="B179:H179"/>
    <mergeCell ref="I179:M179"/>
    <mergeCell ref="N179:Q179"/>
    <mergeCell ref="R179:S179"/>
    <mergeCell ref="T179:Y179"/>
    <mergeCell ref="B91:D93"/>
    <mergeCell ref="E91:F93"/>
    <mergeCell ref="G91:H93"/>
    <mergeCell ref="M89:N89"/>
    <mergeCell ref="B60:F61"/>
    <mergeCell ref="B81:H81"/>
    <mergeCell ref="I81:M81"/>
    <mergeCell ref="B77:H78"/>
    <mergeCell ref="I77:M78"/>
    <mergeCell ref="B82:H83"/>
    <mergeCell ref="B88:D88"/>
    <mergeCell ref="E88:F88"/>
    <mergeCell ref="W88:Y88"/>
    <mergeCell ref="G88:H88"/>
    <mergeCell ref="I88:J88"/>
    <mergeCell ref="K88:L88"/>
    <mergeCell ref="S88:U88"/>
    <mergeCell ref="Q88:R88"/>
    <mergeCell ref="M88:N88"/>
    <mergeCell ref="O68:R69"/>
    <mergeCell ref="S68:Y69"/>
    <mergeCell ref="S72:Y73"/>
    <mergeCell ref="N81:Q81"/>
    <mergeCell ref="R81:S81"/>
    <mergeCell ref="T81:Y81"/>
    <mergeCell ref="N80:Q80"/>
    <mergeCell ref="R72:R73"/>
    <mergeCell ref="N77:Q78"/>
    <mergeCell ref="R77:Y78"/>
    <mergeCell ref="O88:P88"/>
    <mergeCell ref="G86:H87"/>
    <mergeCell ref="R80:S80"/>
    <mergeCell ref="S55:U55"/>
    <mergeCell ref="N60:Q61"/>
    <mergeCell ref="T64:Y64"/>
    <mergeCell ref="N65:Q65"/>
    <mergeCell ref="R63:S63"/>
    <mergeCell ref="T63:Y63"/>
    <mergeCell ref="T80:Y80"/>
    <mergeCell ref="N63:Q63"/>
    <mergeCell ref="E55:F55"/>
    <mergeCell ref="B80:H80"/>
    <mergeCell ref="I80:M80"/>
    <mergeCell ref="G60:J61"/>
    <mergeCell ref="K60:M61"/>
    <mergeCell ref="G55:H55"/>
    <mergeCell ref="I55:J55"/>
    <mergeCell ref="K55:L55"/>
    <mergeCell ref="M55:N55"/>
    <mergeCell ref="W53:Y53"/>
    <mergeCell ref="B79:H79"/>
    <mergeCell ref="I79:M79"/>
    <mergeCell ref="N79:Q79"/>
    <mergeCell ref="T79:Y79"/>
    <mergeCell ref="R79:S79"/>
    <mergeCell ref="B65:F65"/>
    <mergeCell ref="G65:J65"/>
    <mergeCell ref="K65:M65"/>
    <mergeCell ref="B63:F63"/>
    <mergeCell ref="Q51:R52"/>
    <mergeCell ref="S51:U52"/>
    <mergeCell ref="V51:V52"/>
    <mergeCell ref="W51:Y52"/>
    <mergeCell ref="R65:S65"/>
    <mergeCell ref="T65:Y65"/>
    <mergeCell ref="W54:Y54"/>
    <mergeCell ref="W55:Y55"/>
    <mergeCell ref="R64:S64"/>
    <mergeCell ref="S54:U54"/>
    <mergeCell ref="W57:Y57"/>
    <mergeCell ref="V56:V57"/>
    <mergeCell ref="R60:Y61"/>
    <mergeCell ref="K51:L52"/>
    <mergeCell ref="M51:N52"/>
    <mergeCell ref="O51:P52"/>
    <mergeCell ref="B47:H47"/>
    <mergeCell ref="I47:M47"/>
    <mergeCell ref="B51:D52"/>
    <mergeCell ref="E51:F52"/>
    <mergeCell ref="G51:H52"/>
    <mergeCell ref="I51:J52"/>
    <mergeCell ref="N47:Q47"/>
    <mergeCell ref="A32:Y32"/>
    <mergeCell ref="B42:H43"/>
    <mergeCell ref="I42:M43"/>
    <mergeCell ref="N42:Q43"/>
    <mergeCell ref="R42:Y43"/>
    <mergeCell ref="F36:G36"/>
    <mergeCell ref="H36:I36"/>
    <mergeCell ref="K36:L36"/>
    <mergeCell ref="N36:O36"/>
    <mergeCell ref="N16:Y16"/>
    <mergeCell ref="N24:Y24"/>
    <mergeCell ref="N26:Y26"/>
    <mergeCell ref="N20:Y20"/>
    <mergeCell ref="P22:X22"/>
    <mergeCell ref="N18:P18"/>
    <mergeCell ref="R18:U18"/>
    <mergeCell ref="Q14:R14"/>
    <mergeCell ref="U14:W14"/>
    <mergeCell ref="A3:Y3"/>
    <mergeCell ref="A5:Y9"/>
    <mergeCell ref="B11:C11"/>
    <mergeCell ref="D11:E11"/>
    <mergeCell ref="G11:H11"/>
    <mergeCell ref="J11:K11"/>
    <mergeCell ref="T45:Y45"/>
    <mergeCell ref="S36:Y36"/>
    <mergeCell ref="B44:H44"/>
    <mergeCell ref="I44:M44"/>
    <mergeCell ref="N44:Q44"/>
    <mergeCell ref="T44:Y44"/>
    <mergeCell ref="R44:S44"/>
    <mergeCell ref="B45:H45"/>
    <mergeCell ref="I45:M45"/>
    <mergeCell ref="N45:Q45"/>
    <mergeCell ref="R45:S45"/>
    <mergeCell ref="T48:Y48"/>
    <mergeCell ref="B177:H177"/>
    <mergeCell ref="I177:M177"/>
    <mergeCell ref="N177:Q177"/>
    <mergeCell ref="R177:S177"/>
    <mergeCell ref="B64:F64"/>
    <mergeCell ref="G64:J64"/>
    <mergeCell ref="K64:M64"/>
    <mergeCell ref="N64:Q64"/>
    <mergeCell ref="R47:S47"/>
    <mergeCell ref="B48:H48"/>
    <mergeCell ref="I48:M48"/>
    <mergeCell ref="N48:Q48"/>
    <mergeCell ref="R48:S48"/>
    <mergeCell ref="T47:Y47"/>
    <mergeCell ref="B53:D53"/>
    <mergeCell ref="E53:F53"/>
    <mergeCell ref="G53:H53"/>
    <mergeCell ref="I53:J53"/>
    <mergeCell ref="K53:L53"/>
    <mergeCell ref="M53:N53"/>
    <mergeCell ref="O53:P53"/>
    <mergeCell ref="Q53:R53"/>
    <mergeCell ref="S53:U53"/>
    <mergeCell ref="K54:L54"/>
    <mergeCell ref="M54:N54"/>
    <mergeCell ref="O54:P54"/>
    <mergeCell ref="Q54:R54"/>
    <mergeCell ref="B54:D54"/>
    <mergeCell ref="E54:F54"/>
    <mergeCell ref="G54:H54"/>
    <mergeCell ref="I54:J54"/>
    <mergeCell ref="M56:N57"/>
    <mergeCell ref="O56:P57"/>
    <mergeCell ref="Q56:R57"/>
    <mergeCell ref="O55:P55"/>
    <mergeCell ref="Q55:R55"/>
    <mergeCell ref="B56:D57"/>
    <mergeCell ref="E56:F57"/>
    <mergeCell ref="G56:H57"/>
    <mergeCell ref="I56:J57"/>
    <mergeCell ref="B55:D55"/>
    <mergeCell ref="G63:J63"/>
    <mergeCell ref="K63:M63"/>
    <mergeCell ref="S57:U57"/>
    <mergeCell ref="B62:F62"/>
    <mergeCell ref="G62:J62"/>
    <mergeCell ref="K62:M62"/>
    <mergeCell ref="N62:Q62"/>
    <mergeCell ref="T62:Y62"/>
    <mergeCell ref="R62:S62"/>
    <mergeCell ref="K56:L57"/>
    <mergeCell ref="Q143:T143"/>
    <mergeCell ref="V143:Y143"/>
    <mergeCell ref="D156:O156"/>
    <mergeCell ref="Q156:T156"/>
    <mergeCell ref="V156:Y156"/>
    <mergeCell ref="V144:Y145"/>
    <mergeCell ref="R149:R150"/>
    <mergeCell ref="S149:Y150"/>
    <mergeCell ref="K90:L90"/>
    <mergeCell ref="Q90:R90"/>
    <mergeCell ref="B90:D90"/>
    <mergeCell ref="E90:F90"/>
    <mergeCell ref="G90:H90"/>
    <mergeCell ref="I90:J90"/>
    <mergeCell ref="M90:N90"/>
    <mergeCell ref="O90:P90"/>
    <mergeCell ref="B98:F98"/>
    <mergeCell ref="G98:J98"/>
    <mergeCell ref="K98:M98"/>
    <mergeCell ref="N98:Q98"/>
    <mergeCell ref="T100:Y100"/>
    <mergeCell ref="S124:Y124"/>
    <mergeCell ref="D141:O141"/>
    <mergeCell ref="Q141:T141"/>
    <mergeCell ref="V141:Y141"/>
    <mergeCell ref="B101:F102"/>
    <mergeCell ref="G101:J102"/>
    <mergeCell ref="K101:M102"/>
    <mergeCell ref="N101:Q102"/>
    <mergeCell ref="S128:Y128"/>
    <mergeCell ref="B100:F100"/>
    <mergeCell ref="G100:J100"/>
    <mergeCell ref="K100:M100"/>
    <mergeCell ref="N100:Q100"/>
    <mergeCell ref="R100:S100"/>
    <mergeCell ref="Q157:T157"/>
    <mergeCell ref="T178:Y178"/>
    <mergeCell ref="B216:Q216"/>
    <mergeCell ref="R216:Y216"/>
    <mergeCell ref="R198:S198"/>
    <mergeCell ref="T198:Y198"/>
    <mergeCell ref="B214:Q214"/>
    <mergeCell ref="R214:Y214"/>
    <mergeCell ref="B198:F198"/>
  </mergeCells>
  <conditionalFormatting sqref="A205:Y208">
    <cfRule type="expression" priority="1" dxfId="0" stopIfTrue="1">
      <formula>$S$203&lt;$S$171</formula>
    </cfRule>
  </conditionalFormatting>
  <conditionalFormatting sqref="B201:Y201">
    <cfRule type="expression" priority="2" dxfId="0" stopIfTrue="1">
      <formula>$T$199&lt;&gt;($T$101+$T$65)</formula>
    </cfRule>
    <cfRule type="expression" priority="3" dxfId="1" stopIfTrue="1">
      <formula>$T$199=($T$101+$T$65)</formula>
    </cfRule>
  </conditionalFormatting>
  <conditionalFormatting sqref="B192:Y192">
    <cfRule type="expression" priority="4" dxfId="0" stopIfTrue="1">
      <formula>$W$190&lt;&gt;($W$92+$W$57)</formula>
    </cfRule>
    <cfRule type="expression" priority="5" dxfId="1" stopIfTrue="1">
      <formula>$W$190=($W$92+$W$57)</formula>
    </cfRule>
  </conditionalFormatting>
  <conditionalFormatting sqref="B182:Y182">
    <cfRule type="expression" priority="6" dxfId="0" stopIfTrue="1">
      <formula>$T$180&lt;&gt;($T$82+$T$48)</formula>
    </cfRule>
    <cfRule type="expression" priority="7" dxfId="1" stopIfTrue="1">
      <formula>$T$180=($T$82+$T$48)</formula>
    </cfRule>
  </conditionalFormatting>
  <conditionalFormatting sqref="A107:Y111">
    <cfRule type="expression" priority="8" dxfId="0" stopIfTrue="1">
      <formula>$S$105&lt;$S$72</formula>
    </cfRule>
  </conditionalFormatting>
  <dataValidations count="43">
    <dataValidation type="decimal" operator="greaterThanOrEqual" allowBlank="1" showInputMessage="1" showErrorMessage="1" promptTitle="戸数" prompt="過去１０年間の合計戸数を入力してください" errorTitle="戸数" error="過去１０年間の合計戸数を「チ」の戸数も含めてご記入下さい" imeMode="off" sqref="S168:Y168">
      <formula1>S163</formula1>
    </dataValidation>
    <dataValidation type="date" operator="lessThanOrEqual" allowBlank="1" showInputMessage="1" showErrorMessage="1" sqref="AB118">
      <formula1>AA117</formula1>
    </dataValidation>
    <dataValidation allowBlank="1" sqref="R225:Y226 N27:Y28 B199:Y201 B180:P181 B182:Y182 B91:R92 B82:P83 T65 R65 N65 K65 G65 B65 B48:P48 R220:Y221 N25:Y25 B11:C11 F11 I11 L11 H37:Y37 B56:R57 B101:Y102 I118:M118 G117:M117 B189:R190 B192:Y192"/>
    <dataValidation errorStyle="warning" operator="greaterThanOrEqual" allowBlank="1" errorTitle="住宅建設瑕疵担保保証金" error="基準日現在において供託金額が不足しています。ご確認下さい。" imeMode="off" sqref="S203:Y204 S68:Y69 S105:Y106"/>
    <dataValidation type="list" allowBlank="1" showInputMessage="1" showErrorMessage="1" promptTitle="保険法人名" prompt="リストから選択してください" errorTitle="保険法人名" error="リストから選択してください" sqref="B215:Q219">
      <formula1>$AA$129:$AA$132</formula1>
    </dataValidation>
    <dataValidation type="whole" operator="greaterThanOrEqual" allowBlank="1" showErrorMessage="1" errorTitle="戸数" error="整数で入力してください" imeMode="off" sqref="R214:Y219 S128:Y128 S124">
      <formula1>1</formula1>
    </dataValidation>
    <dataValidation type="whole" operator="greaterThanOrEqual" allowBlank="1" showErrorMessage="1" errorTitle="供託金額" error="整数で入力してください" imeMode="off" sqref="T98:Y100 T62:Y64 T196:Y198 T79:Y81 T177:Y179 T44:Y47">
      <formula1>1</formula1>
    </dataValidation>
    <dataValidation type="date" operator="greaterThanOrEqual" allowBlank="1" showInputMessage="1" showErrorMessage="1" promptTitle="供託年月日" prompt="【平成○年○月○日】又は【H○/○/○】のように入力して下さい" errorTitle="供託年月日" error="供託した年月日を【平成○年○月○日】又は【H○/○/○】のように入力してください" imeMode="on" sqref="I177:M179 G196:J198">
      <formula1>40087</formula1>
    </dataValidation>
    <dataValidation allowBlank="1" imeMode="hiragana" sqref="G186:N188 K98:Q100 G88:N90 K62:Q64 N79:Q81 K196:Q198 N177:Q179 N44:Q47"/>
    <dataValidation operator="greaterThanOrEqual" allowBlank="1" errorTitle="供託金額" error="整数で入力してください" sqref="R180:R181 R82:R83 R48"/>
    <dataValidation type="whole" operator="greaterThanOrEqual" allowBlank="1" showInputMessage="1" showErrorMessage="1" promptTitle="券面額" prompt="割引債の場合は、発行価額に｛（券面金額－発行価額）÷発行の日から償還の日までの年数×（発行の日から供託の日までの年数＋４）を加えた額" imeMode="off" sqref="Q53:R55 Q186:R188 Q88:R90">
      <formula1>1</formula1>
    </dataValidation>
    <dataValidation type="list" allowBlank="1" showInputMessage="1" showErrorMessage="1" promptTitle="割合" prompt="リストから選択してください。&#10;国債・・・・・・・・・・・・・・100%&#10;地方債・政府保証債・・90%&#10;その他・・・・・・・・・・・・・・80%" errorTitle="割合" error="リストから選択してください" imeMode="off" sqref="V53:V55 V186:V188 V88:V90">
      <formula1>"100%,90%,80%"</formula1>
    </dataValidation>
    <dataValidation type="whole" operator="greaterThanOrEqual" allowBlank="1" showErrorMessage="1" errorTitle="枚数" error="整数で入力してください" imeMode="off" sqref="O53:P55 O186:P188 O88:P90">
      <formula1>1</formula1>
    </dataValidation>
    <dataValidation type="date" operator="greaterThanOrEqual" allowBlank="1" showInputMessage="1" showErrorMessage="1" promptTitle="供託年月日" prompt="【平成○年○月○日】又は【H○/○/○】のように入力して下さい。" errorTitle="供託年月日" error="供託した年月日を【平成○年○月○日】又は【H○/○/○】のように記入してください" imeMode="hiragana" sqref="E186:F188">
      <formula1>40087</formula1>
    </dataValidation>
    <dataValidation operator="greaterThanOrEqual" allowBlank="1" promptTitle="戸数" prompt="過去１０年間の合計戸数を入力してください" errorTitle="戸数" error="過去１０年間の合計戸数を「チ」の戸数も含めてご記入下さい" imeMode="off" sqref="S171:Y172 S36"/>
    <dataValidation operator="lessThanOrEqual" allowBlank="1" promptTitle="供託年月日" prompt="【平成○年○月○日】又は【H○/○/○】のように入力して下さい" errorTitle="供託年月日" error="供託した年月日を【平成○年○月○日】又は【H○/○/○】のように入力してください&#10;また、基準日の翌日以降の供託は様式第２号で報告して下さい" sqref="I172:M173"/>
    <dataValidation operator="greaterThanOrEqual" allowBlank="1" imeMode="off" sqref="S163:Y164"/>
    <dataValidation type="whole" operator="greaterThanOrEqual" allowBlank="1" showErrorMessage="1" promptTitle="戸数" prompt="整数で入力してください" errorTitle="戸数" error="整数で入力してください" imeMode="off" sqref="Q141:T143 Q156:T158">
      <formula1>1</formula1>
    </dataValidation>
    <dataValidation type="whole" operator="greaterThanOrEqual" allowBlank="1" showInputMessage="1" showErrorMessage="1" imeMode="off" sqref="S149:Y150 S135:Y135">
      <formula1>1</formula1>
    </dataValidation>
    <dataValidation type="textLength" allowBlank="1" showInputMessage="1" showErrorMessage="1" promptTitle="入力方法" prompt="【○/△】又は【□％】と入力してください。&#10;なお、すべて半角で記入してください。" errorTitle="エラー" error="入力方法をご確認下さい。" imeMode="off" sqref="D141:O143 D156:O158">
      <formula1>2</formula1>
      <formula2>100</formula2>
    </dataValidation>
    <dataValidation operator="greaterThanOrEqual" allowBlank="1" errorTitle="戸数" error="整数で入力してください" sqref="S129:Y129"/>
    <dataValidation operator="greaterThanOrEqual" allowBlank="1" errorTitle="戸数" error="整数で入力してください" imeMode="off" sqref="S125:Y125"/>
    <dataValidation type="date" operator="greaterThan" allowBlank="1" showInputMessage="1" showErrorMessage="1" promptTitle="供託年月日" prompt="【平成○年○月○日】又は【H○/○/○】のように入力して下さい" errorTitle="供託年月日" error="供託した年月日を【平成○年○月○日】又は【H○/○/○】のように入力してください&#10;また、基準日の翌日以降の供託を記入してください" imeMode="on" sqref="G98:J100">
      <formula1>$AA$36</formula1>
    </dataValidation>
    <dataValidation type="date" operator="greaterThan" allowBlank="1" showInputMessage="1" showErrorMessage="1" promptTitle="供託年月日" prompt="【平成○年○月○日】又は【H○/○/○】のように入力して下さい。" errorTitle="供託年月日" error="供託した年月日を【平成○年○月○日】又は【H○/○/○】のように記入してください&#10;なお、基準日の翌日以降の供託を記入してください" imeMode="hiragana" sqref="E88:F90">
      <formula1>$AA$36</formula1>
    </dataValidation>
    <dataValidation operator="greaterThanOrEqual" allowBlank="1" promptTitle="戸数" prompt="過去１０年間の合計戸数を入力してください" errorTitle="戸数" error="過去１０年間の合計戸数を「チ」の戸数も含めてご記入下さい" sqref="S72:Y73"/>
    <dataValidation type="date" operator="greaterThanOrEqual" allowBlank="1" showInputMessage="1" showErrorMessage="1" promptTitle="供託年月日" prompt="【平成○年○月○日】又は【H○/○/○】のように入力して下さい" errorTitle="供託年月日" error="供託した年月日を【平成○年○月○日】又は【H○/○/○】のように入力してください&#10;また、基準日の翌日以降の供託を記入してください" imeMode="on" sqref="I79:M81">
      <formula1>$AA$36</formula1>
    </dataValidation>
    <dataValidation type="date" operator="lessThanOrEqual" allowBlank="1" showInputMessage="1" showErrorMessage="1" promptTitle="供託年月日" prompt="【平成○年○月○日】又は【H○/○/○】のように入力して下さい" errorTitle="供託年月日" error="供託した年月日を【平成○年○月○日】又は【H○/○/○】のように入力してください&#10;また、基準日の翌日以降の供託は【４　新たに供託した住宅建設瑕疵担保保証金について】に記入してください" imeMode="on" sqref="G62:J64 I44:M47">
      <formula1>$AA$36</formula1>
    </dataValidation>
    <dataValidation allowBlank="1" imeMode="off" sqref="N24:Y24 M53:N55 R18:U18 N18:P18 N26:Y26"/>
    <dataValidation type="date" operator="lessThanOrEqual" allowBlank="1" showInputMessage="1" showErrorMessage="1" promptTitle="供託年月日" prompt="【平成○年○月○日】又は【H○/○/○】のように入力して下さい。" errorTitle="供託年月日" error="供託した年月日を【平成○年○月○日】又は【H○/○/○】のように記入してください&#10;なお、基準日の翌日以降の供託については、【４　新たに供託した住宅建設瑕疵担保保証金について】に記入してください" imeMode="hiragana" sqref="E53:F55">
      <formula1>$AA$36</formula1>
    </dataValidation>
    <dataValidation type="whole" operator="greaterThanOrEqual" allowBlank="1" showErrorMessage="1" errorTitle="基準日（年）" error="整数で入力してください" imeMode="off" sqref="H36:I36">
      <formula1>1</formula1>
    </dataValidation>
    <dataValidation type="list" allowBlank="1" showInputMessage="1" showErrorMessage="1" promptTitle="基準月" prompt="リストから選択してください" errorTitle="エラー" error="リストから選択してください" sqref="K36:L36">
      <formula1>"3,9"</formula1>
    </dataValidation>
    <dataValidation allowBlank="1" imeMode="on" sqref="N16:Y16 N20:Y23"/>
    <dataValidation type="whole" operator="greaterThanOrEqual" allowBlank="1" showErrorMessage="1" errorTitle="許可番号" error="許可番号を整数で入力してください" imeMode="off" sqref="U14:W14">
      <formula1>1</formula1>
    </dataValidation>
    <dataValidation type="whole" allowBlank="1" showErrorMessage="1" errorTitle="日" error="日を入力してください" imeMode="off" sqref="J11:K11">
      <formula1>1</formula1>
      <formula2>31</formula2>
    </dataValidation>
    <dataValidation type="whole" allowBlank="1" showErrorMessage="1" errorTitle="月" error="月を入力してください" imeMode="off" sqref="G11:H11">
      <formula1>1</formula1>
      <formula2>12</formula2>
    </dataValidation>
    <dataValidation type="whole" allowBlank="1" showErrorMessage="1" errorTitle="届出日" error="届出日を入力してください" imeMode="off" sqref="J11:K11">
      <formula1>1</formula1>
      <formula2>31</formula2>
    </dataValidation>
    <dataValidation type="whole" allowBlank="1" showErrorMessage="1" errorTitle="届出年月日" error="届出月を入力してください" imeMode="off" sqref="G11:H11">
      <formula1>1</formula1>
      <formula2>12</formula2>
    </dataValidation>
    <dataValidation type="whole" operator="greaterThanOrEqual" allowBlank="1" showErrorMessage="1" errorTitle="届出年月日" error="届出年を和暦で入力してください" imeMode="off" sqref="D11:E11">
      <formula1>22</formula1>
    </dataValidation>
    <dataValidation type="whole" operator="greaterThanOrEqual" allowBlank="1" showErrorMessage="1" errorTitle="年" error="年を入力してください" imeMode="off" sqref="D11:E11">
      <formula1>22</formula1>
    </dataValidation>
    <dataValidation allowBlank="1" promptTitle="許可区分" prompt="リストから選択してください" errorTitle="入力できません" error="リストから選択してください" sqref="S14"/>
    <dataValidation allowBlank="1" showInputMessage="1" showErrorMessage="1" promptTitle="供託所名" prompt="供託所名を入力してください" errorTitle="供託所名" error="リストから選択してください" sqref="B44:H47 B98:F100 B88:D90 B79:H81 B62:F64 B53:D55 B196:F198 B186:D188 B177:H179"/>
    <dataValidation allowBlank="1" showInputMessage="1" showErrorMessage="1" promptTitle="更新回数" prompt="更新回数を入力してください&#10;" errorTitle="入力できません" error="リストから選択してください" sqref="Q14:R14"/>
    <dataValidation type="list" allowBlank="1" showInputMessage="1" showErrorMessage="1" promptTitle="保険法人名" prompt="リストから選択してください" errorTitle="保険法人名" error="リストから選択してください" sqref="B214:Q214">
      <formula1>$AA$222:$AA$226</formula1>
    </dataValidation>
  </dataValidations>
  <printOptions horizontalCentered="1"/>
  <pageMargins left="0.4921259842519685" right="0.4921259842519685" top="0.5905511811023623" bottom="0.5905511811023623" header="0" footer="0"/>
  <pageSetup horizontalDpi="600" verticalDpi="600" orientation="portrait" paperSize="9" scale="99" r:id="rId1"/>
  <rowBreaks count="5" manualBreakCount="5">
    <brk id="49" max="24" man="1"/>
    <brk id="93" max="24" man="1"/>
    <brk id="112" max="255" man="1"/>
    <brk id="161" max="24" man="1"/>
    <brk id="20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中国地方整備局</dc:creator>
  <cp:keywords/>
  <dc:description/>
  <cp:lastModifiedBy>中国地方整備局</cp:lastModifiedBy>
  <dcterms:created xsi:type="dcterms:W3CDTF">2012-09-19T06:28:43Z</dcterms:created>
  <dcterms:modified xsi:type="dcterms:W3CDTF">2012-09-19T06:28:58Z</dcterms:modified>
  <cp:category/>
  <cp:version/>
  <cp:contentType/>
  <cp:contentStatus/>
</cp:coreProperties>
</file>