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32.7.237\契約課共有\06_工事契約管理係・調整係\工事契約調整係（入契委員会、低入調査、白パン等）\008　事務所毎落札率公表\HP公表関係\R7年度\R8.3\raku\"/>
    </mc:Choice>
  </mc:AlternateContent>
  <xr:revisionPtr revIDLastSave="0" documentId="13_ncr:1_{6764D507-EA56-4797-80C4-E63FFA53FAD3}" xr6:coauthVersionLast="47" xr6:coauthVersionMax="47" xr10:uidLastSave="{00000000-0000-0000-0000-000000000000}"/>
  <bookViews>
    <workbookView xWindow="-108" yWindow="-108" windowWidth="23256" windowHeight="12456" tabRatio="794" xr2:uid="{00000000-000D-0000-FFFF-FFFF00000000}"/>
  </bookViews>
  <sheets>
    <sheet name="鳥取" sheetId="75" r:id="rId1"/>
    <sheet name="倉吉" sheetId="76" r:id="rId2"/>
    <sheet name="日野川" sheetId="77" r:id="rId3"/>
    <sheet name="松江" sheetId="78" r:id="rId4"/>
    <sheet name="出雲" sheetId="79" r:id="rId5"/>
    <sheet name="浜田" sheetId="80" r:id="rId6"/>
    <sheet name="岡河" sheetId="81" r:id="rId7"/>
    <sheet name="岡国" sheetId="82" r:id="rId8"/>
    <sheet name="福山" sheetId="83" r:id="rId9"/>
    <sheet name="三次" sheetId="84" r:id="rId10"/>
    <sheet name="広国" sheetId="85" r:id="rId11"/>
    <sheet name="太田川" sheetId="86" r:id="rId12"/>
    <sheet name="広島西部" sheetId="94" r:id="rId13"/>
    <sheet name="山口" sheetId="87" r:id="rId14"/>
    <sheet name="山陰西部" sheetId="96" r:id="rId15"/>
  </sheets>
  <definedNames>
    <definedName name="_xlnm._FilterDatabase" localSheetId="6" hidden="1">岡河!$C$2:$K$2</definedName>
    <definedName name="_xlnm._FilterDatabase" localSheetId="7" hidden="1">岡国!$C$2:$K$2</definedName>
    <definedName name="_xlnm._FilterDatabase" localSheetId="10" hidden="1">広国!$C$2:$K$2</definedName>
    <definedName name="_xlnm._FilterDatabase" localSheetId="12" hidden="1">広島西部!$C$2:$K$2</definedName>
    <definedName name="_xlnm._FilterDatabase" localSheetId="9" hidden="1">三次!$C$2:$K$2</definedName>
    <definedName name="_xlnm._FilterDatabase" localSheetId="14" hidden="1">山陰西部!$C$2:$K$2</definedName>
    <definedName name="_xlnm._FilterDatabase" localSheetId="13" hidden="1">山口!$C$2:$K$2</definedName>
    <definedName name="_xlnm._FilterDatabase" localSheetId="4" hidden="1">出雲!$C$2:$K$2</definedName>
    <definedName name="_xlnm._FilterDatabase" localSheetId="3" hidden="1">松江!$C$2:$K$2</definedName>
    <definedName name="_xlnm._FilterDatabase" localSheetId="1" hidden="1">倉吉!$C$2:$K$2</definedName>
    <definedName name="_xlnm._FilterDatabase" localSheetId="11" hidden="1">太田川!$C$2:$K$2</definedName>
    <definedName name="_xlnm._FilterDatabase" localSheetId="0" hidden="1">鳥取!$A$2:$K$2</definedName>
    <definedName name="_xlnm._FilterDatabase" localSheetId="2" hidden="1">日野川!$C$2:$K$2</definedName>
    <definedName name="_xlnm._FilterDatabase" localSheetId="5" hidden="1">浜田!$C$2:$K$2</definedName>
    <definedName name="_xlnm._FilterDatabase" localSheetId="8" hidden="1">福山!$C$2:$K$2</definedName>
    <definedName name="_xlnm.Print_Area" localSheetId="6">岡河!$A$1:$K$25</definedName>
    <definedName name="_xlnm.Print_Area" localSheetId="7">岡国!$A$1:$K$25</definedName>
    <definedName name="_xlnm.Print_Area" localSheetId="10">広国!$A$1:$K$25</definedName>
    <definedName name="_xlnm.Print_Area" localSheetId="12">広島西部!$A$1:$K$25</definedName>
    <definedName name="_xlnm.Print_Area" localSheetId="9">三次!$A$1:$K$25</definedName>
    <definedName name="_xlnm.Print_Area" localSheetId="14">山陰西部!$A$1:$K$26</definedName>
    <definedName name="_xlnm.Print_Area" localSheetId="13">山口!$A$1:$K$26</definedName>
    <definedName name="_xlnm.Print_Area" localSheetId="4">出雲!$A$1:$K$25</definedName>
    <definedName name="_xlnm.Print_Area" localSheetId="3">松江!$A$1:$K$25</definedName>
    <definedName name="_xlnm.Print_Area" localSheetId="1">倉吉!$A$1:$K$25</definedName>
    <definedName name="_xlnm.Print_Area" localSheetId="11">太田川!$A$1:$K$25</definedName>
    <definedName name="_xlnm.Print_Area" localSheetId="0">鳥取!$A$1:$K$25</definedName>
    <definedName name="_xlnm.Print_Area" localSheetId="2">日野川!$A$1:$K$25</definedName>
    <definedName name="_xlnm.Print_Area" localSheetId="5">浜田!$A$1:$K$25</definedName>
    <definedName name="_xlnm.Print_Area" localSheetId="8">福山!$A$1:$K$25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3" i="79" l="1"/>
  <c r="J23" i="96"/>
  <c r="K11" i="96" s="1"/>
  <c r="I23" i="96"/>
  <c r="K4" i="96"/>
  <c r="K5" i="96"/>
  <c r="K6" i="96"/>
  <c r="K7" i="96"/>
  <c r="K8" i="96"/>
  <c r="K10" i="96"/>
  <c r="J23" i="77"/>
  <c r="K4" i="77" s="1"/>
  <c r="J23" i="76"/>
  <c r="K4" i="76" s="1"/>
  <c r="J23" i="75"/>
  <c r="K3" i="75" s="1"/>
  <c r="K6" i="75"/>
  <c r="K5" i="75" l="1"/>
  <c r="K4" i="75"/>
  <c r="K8" i="76"/>
  <c r="K7" i="76"/>
  <c r="K6" i="76"/>
  <c r="K6" i="77"/>
  <c r="K9" i="96"/>
  <c r="K5" i="77"/>
  <c r="K5" i="76"/>
  <c r="I23" i="75" l="1"/>
  <c r="E23" i="75"/>
  <c r="D23" i="75"/>
  <c r="J23" i="86" l="1"/>
  <c r="K3" i="86" l="1"/>
  <c r="K4" i="86"/>
  <c r="K3" i="96"/>
  <c r="J23" i="87"/>
  <c r="I23" i="87"/>
  <c r="J23" i="94"/>
  <c r="I23" i="94"/>
  <c r="K3" i="94" l="1"/>
  <c r="K5" i="94"/>
  <c r="K7" i="94"/>
  <c r="K9" i="94"/>
  <c r="K4" i="94"/>
  <c r="K6" i="94"/>
  <c r="K8" i="94"/>
  <c r="K3" i="87"/>
  <c r="K5" i="87"/>
  <c r="K6" i="87"/>
  <c r="K4" i="87"/>
  <c r="K9" i="87"/>
  <c r="K10" i="87"/>
  <c r="K7" i="87"/>
  <c r="K8" i="87"/>
  <c r="J23" i="81"/>
  <c r="I23" i="81"/>
  <c r="J23" i="79"/>
  <c r="I23" i="79"/>
  <c r="K3" i="76"/>
  <c r="I23" i="76"/>
  <c r="K3" i="79" l="1"/>
  <c r="K11" i="79"/>
  <c r="K4" i="79"/>
  <c r="K12" i="79"/>
  <c r="K5" i="79"/>
  <c r="K6" i="79"/>
  <c r="K7" i="79"/>
  <c r="K10" i="79"/>
  <c r="K8" i="79"/>
  <c r="K9" i="79"/>
  <c r="K3" i="81"/>
  <c r="K4" i="81"/>
  <c r="E23" i="96"/>
  <c r="D23" i="96"/>
  <c r="E23" i="94" l="1"/>
  <c r="D23" i="94"/>
  <c r="J23" i="85" l="1"/>
  <c r="I23" i="85"/>
  <c r="K3" i="85" l="1"/>
  <c r="K11" i="85"/>
  <c r="K4" i="85"/>
  <c r="K5" i="85"/>
  <c r="K6" i="85"/>
  <c r="K7" i="85"/>
  <c r="K8" i="85"/>
  <c r="K9" i="85"/>
  <c r="K10" i="85"/>
  <c r="I23" i="86"/>
  <c r="J23" i="78" l="1"/>
  <c r="K3" i="78" s="1"/>
  <c r="I23" i="78"/>
  <c r="I23" i="82" l="1"/>
  <c r="J23" i="82"/>
  <c r="K3" i="82" l="1"/>
  <c r="K11" i="82"/>
  <c r="K4" i="82"/>
  <c r="K12" i="82"/>
  <c r="K5" i="82"/>
  <c r="K6" i="82"/>
  <c r="K7" i="82"/>
  <c r="K9" i="82"/>
  <c r="K8" i="82"/>
  <c r="K10" i="82"/>
  <c r="E23" i="87"/>
  <c r="D23" i="87"/>
  <c r="E23" i="86"/>
  <c r="D23" i="86"/>
  <c r="E23" i="85"/>
  <c r="D23" i="85"/>
  <c r="E23" i="84"/>
  <c r="D23" i="84"/>
  <c r="E23" i="83"/>
  <c r="D23" i="83"/>
  <c r="E23" i="82"/>
  <c r="D23" i="82"/>
  <c r="E23" i="81"/>
  <c r="D23" i="81"/>
  <c r="E23" i="80"/>
  <c r="D23" i="80"/>
  <c r="D23" i="79"/>
  <c r="E23" i="78"/>
  <c r="D23" i="78"/>
  <c r="E23" i="77"/>
  <c r="D23" i="77"/>
  <c r="E23" i="76"/>
  <c r="D23" i="76"/>
  <c r="I23" i="84" l="1"/>
  <c r="J23" i="83"/>
  <c r="I23" i="83"/>
  <c r="J23" i="80"/>
  <c r="I23" i="80"/>
  <c r="K3" i="80" l="1"/>
  <c r="K4" i="80"/>
  <c r="K5" i="80"/>
  <c r="K6" i="80"/>
  <c r="K10" i="80"/>
  <c r="K7" i="80"/>
  <c r="K8" i="80"/>
  <c r="K9" i="80"/>
  <c r="K3" i="83"/>
  <c r="K11" i="83"/>
  <c r="K4" i="83"/>
  <c r="K5" i="83"/>
  <c r="K6" i="83"/>
  <c r="K7" i="83"/>
  <c r="K8" i="83"/>
  <c r="K9" i="83"/>
  <c r="K10" i="83"/>
  <c r="K3" i="77"/>
  <c r="I23" i="77"/>
  <c r="J23" i="84" l="1"/>
  <c r="K3" i="84" l="1"/>
  <c r="K4" i="84"/>
  <c r="K5" i="84"/>
  <c r="K6" i="84"/>
  <c r="K7" i="84"/>
</calcChain>
</file>

<file path=xl/sharedStrings.xml><?xml version="1.0" encoding="utf-8"?>
<sst xmlns="http://schemas.openxmlformats.org/spreadsheetml/2006/main" count="393" uniqueCount="125">
  <si>
    <t>企業名</t>
    <rPh sb="0" eb="3">
      <t>キギョウメイ</t>
    </rPh>
    <phoneticPr fontId="2"/>
  </si>
  <si>
    <t>合計</t>
    <rPh sb="0" eb="2">
      <t>ゴウケイ</t>
    </rPh>
    <phoneticPr fontId="2"/>
  </si>
  <si>
    <t>ＮＯ</t>
  </si>
  <si>
    <t>鳥取河川国道事務所（一般土木Ｃ等級工事）における各年度毎の受注業者ごとの当初契約金額および受注割合</t>
    <rPh sb="0" eb="4">
      <t>トットリカセン</t>
    </rPh>
    <rPh sb="4" eb="6">
      <t>コクドウ</t>
    </rPh>
    <rPh sb="6" eb="9">
      <t>ジムショ</t>
    </rPh>
    <rPh sb="24" eb="27">
      <t>カクネンド</t>
    </rPh>
    <rPh sb="27" eb="28">
      <t>ゴト</t>
    </rPh>
    <rPh sb="29" eb="31">
      <t>ジュチュウ</t>
    </rPh>
    <rPh sb="31" eb="33">
      <t>ギョウシャ</t>
    </rPh>
    <rPh sb="36" eb="38">
      <t>トウショ</t>
    </rPh>
    <rPh sb="38" eb="41">
      <t>ケイヤクキン</t>
    </rPh>
    <rPh sb="41" eb="42">
      <t>ガク</t>
    </rPh>
    <rPh sb="45" eb="47">
      <t>ジュチュウ</t>
    </rPh>
    <rPh sb="47" eb="49">
      <t>ワリアイ</t>
    </rPh>
    <phoneticPr fontId="2"/>
  </si>
  <si>
    <t>倉吉河川国道事務所（一般土木Ｃ等級工事）における各年度毎の受注業者ごとの当初契約金額および受注割合</t>
    <rPh sb="0" eb="2">
      <t>クラヨシ</t>
    </rPh>
    <rPh sb="2" eb="4">
      <t>カセン</t>
    </rPh>
    <rPh sb="4" eb="6">
      <t>コクドウ</t>
    </rPh>
    <rPh sb="6" eb="9">
      <t>ジムショ</t>
    </rPh>
    <rPh sb="24" eb="27">
      <t>カクネンド</t>
    </rPh>
    <rPh sb="27" eb="28">
      <t>ゴト</t>
    </rPh>
    <rPh sb="29" eb="31">
      <t>ジュチュウ</t>
    </rPh>
    <rPh sb="31" eb="33">
      <t>ギョウシャ</t>
    </rPh>
    <rPh sb="36" eb="38">
      <t>トウショ</t>
    </rPh>
    <rPh sb="38" eb="41">
      <t>ケイヤクキン</t>
    </rPh>
    <rPh sb="41" eb="42">
      <t>ガク</t>
    </rPh>
    <rPh sb="45" eb="47">
      <t>ジュチュウ</t>
    </rPh>
    <rPh sb="47" eb="49">
      <t>ワリアイ</t>
    </rPh>
    <phoneticPr fontId="2"/>
  </si>
  <si>
    <t>松江国道事務所（一般土木Ｃ等級工事）における各年度毎の受注業者ごとの当初契約金額および受注割合</t>
    <rPh sb="0" eb="2">
      <t>マツエ</t>
    </rPh>
    <rPh sb="2" eb="4">
      <t>コクドウ</t>
    </rPh>
    <rPh sb="4" eb="7">
      <t>ジムショ</t>
    </rPh>
    <rPh sb="22" eb="25">
      <t>カクネンド</t>
    </rPh>
    <rPh sb="25" eb="26">
      <t>ゴト</t>
    </rPh>
    <rPh sb="27" eb="29">
      <t>ジュチュウ</t>
    </rPh>
    <rPh sb="29" eb="31">
      <t>ギョウシャ</t>
    </rPh>
    <rPh sb="34" eb="36">
      <t>トウショ</t>
    </rPh>
    <rPh sb="36" eb="39">
      <t>ケイヤクキン</t>
    </rPh>
    <rPh sb="39" eb="40">
      <t>ガク</t>
    </rPh>
    <rPh sb="43" eb="45">
      <t>ジュチュウ</t>
    </rPh>
    <rPh sb="45" eb="47">
      <t>ワリアイ</t>
    </rPh>
    <phoneticPr fontId="2"/>
  </si>
  <si>
    <t>出雲河川事務所（一般土木Ｃ等級工事）における各年度毎の受注業者ごとの当初契約金額および受注割合</t>
    <rPh sb="0" eb="2">
      <t>イズモ</t>
    </rPh>
    <rPh sb="2" eb="4">
      <t>カセン</t>
    </rPh>
    <rPh sb="4" eb="7">
      <t>ジムショ</t>
    </rPh>
    <rPh sb="22" eb="25">
      <t>カクネンド</t>
    </rPh>
    <rPh sb="25" eb="26">
      <t>ゴト</t>
    </rPh>
    <rPh sb="27" eb="29">
      <t>ジュチュウ</t>
    </rPh>
    <rPh sb="29" eb="31">
      <t>ギョウシャ</t>
    </rPh>
    <rPh sb="34" eb="36">
      <t>トウショ</t>
    </rPh>
    <rPh sb="36" eb="39">
      <t>ケイヤクキン</t>
    </rPh>
    <rPh sb="39" eb="40">
      <t>ガク</t>
    </rPh>
    <rPh sb="43" eb="45">
      <t>ジュチュウ</t>
    </rPh>
    <rPh sb="45" eb="47">
      <t>ワリアイ</t>
    </rPh>
    <phoneticPr fontId="2"/>
  </si>
  <si>
    <t>浜田河川国道事務所（一般土木Ｃ等級工事）における各年度毎の受注業者ごとの当初契約金額および受注割合</t>
    <rPh sb="0" eb="2">
      <t>ハマダ</t>
    </rPh>
    <rPh sb="2" eb="4">
      <t>カセン</t>
    </rPh>
    <rPh sb="4" eb="6">
      <t>コクドウ</t>
    </rPh>
    <rPh sb="6" eb="9">
      <t>ジムショ</t>
    </rPh>
    <rPh sb="24" eb="27">
      <t>カクネンド</t>
    </rPh>
    <rPh sb="27" eb="28">
      <t>ゴト</t>
    </rPh>
    <rPh sb="29" eb="31">
      <t>ジュチュウ</t>
    </rPh>
    <rPh sb="31" eb="33">
      <t>ギョウシャ</t>
    </rPh>
    <rPh sb="36" eb="38">
      <t>トウショ</t>
    </rPh>
    <rPh sb="38" eb="41">
      <t>ケイヤクキン</t>
    </rPh>
    <rPh sb="41" eb="42">
      <t>ガク</t>
    </rPh>
    <rPh sb="45" eb="47">
      <t>ジュチュウ</t>
    </rPh>
    <rPh sb="47" eb="49">
      <t>ワリアイ</t>
    </rPh>
    <phoneticPr fontId="2"/>
  </si>
  <si>
    <t>岡山河川事務所（一般土木Ｃ等級工事）における各年度毎の受注業者ごとの当初契約金額および受注割合</t>
    <rPh sb="0" eb="2">
      <t>オカヤマ</t>
    </rPh>
    <rPh sb="2" eb="4">
      <t>カセン</t>
    </rPh>
    <rPh sb="4" eb="7">
      <t>ジムショ</t>
    </rPh>
    <rPh sb="22" eb="25">
      <t>カクネンド</t>
    </rPh>
    <rPh sb="25" eb="26">
      <t>ゴト</t>
    </rPh>
    <rPh sb="27" eb="29">
      <t>ジュチュウ</t>
    </rPh>
    <rPh sb="29" eb="31">
      <t>ギョウシャ</t>
    </rPh>
    <rPh sb="34" eb="36">
      <t>トウショ</t>
    </rPh>
    <rPh sb="36" eb="39">
      <t>ケイヤクキン</t>
    </rPh>
    <rPh sb="39" eb="40">
      <t>ガク</t>
    </rPh>
    <rPh sb="43" eb="45">
      <t>ジュチュウ</t>
    </rPh>
    <rPh sb="45" eb="47">
      <t>ワリアイ</t>
    </rPh>
    <phoneticPr fontId="2"/>
  </si>
  <si>
    <t>岡山国道事務所（一般土木Ｃ等級工事）における各年度毎の受注業者ごとの当初契約金額および受注割合</t>
    <rPh sb="0" eb="2">
      <t>オカヤマ</t>
    </rPh>
    <rPh sb="2" eb="4">
      <t>コクドウ</t>
    </rPh>
    <rPh sb="4" eb="7">
      <t>ジムショ</t>
    </rPh>
    <rPh sb="22" eb="25">
      <t>カクネンド</t>
    </rPh>
    <rPh sb="25" eb="26">
      <t>ゴト</t>
    </rPh>
    <rPh sb="27" eb="29">
      <t>ジュチュウ</t>
    </rPh>
    <rPh sb="29" eb="31">
      <t>ギョウシャ</t>
    </rPh>
    <rPh sb="34" eb="36">
      <t>トウショ</t>
    </rPh>
    <rPh sb="36" eb="39">
      <t>ケイヤクキン</t>
    </rPh>
    <rPh sb="39" eb="40">
      <t>ガク</t>
    </rPh>
    <rPh sb="43" eb="45">
      <t>ジュチュウ</t>
    </rPh>
    <rPh sb="45" eb="47">
      <t>ワリアイ</t>
    </rPh>
    <phoneticPr fontId="2"/>
  </si>
  <si>
    <t>福山河川国道事務所（一般土木Ｃ等級工事）における各年度毎の受注業者ごとの当初契約金額および受注割合</t>
    <rPh sb="0" eb="2">
      <t>フクヤマ</t>
    </rPh>
    <rPh sb="2" eb="4">
      <t>カセン</t>
    </rPh>
    <rPh sb="4" eb="6">
      <t>コクドウ</t>
    </rPh>
    <rPh sb="6" eb="9">
      <t>ジムショ</t>
    </rPh>
    <rPh sb="24" eb="27">
      <t>カクネンド</t>
    </rPh>
    <rPh sb="27" eb="28">
      <t>ゴト</t>
    </rPh>
    <rPh sb="29" eb="31">
      <t>ジュチュウ</t>
    </rPh>
    <rPh sb="31" eb="33">
      <t>ギョウシャ</t>
    </rPh>
    <rPh sb="36" eb="38">
      <t>トウショ</t>
    </rPh>
    <rPh sb="38" eb="41">
      <t>ケイヤクキン</t>
    </rPh>
    <rPh sb="41" eb="42">
      <t>ガク</t>
    </rPh>
    <rPh sb="45" eb="47">
      <t>ジュチュウ</t>
    </rPh>
    <rPh sb="47" eb="49">
      <t>ワリアイ</t>
    </rPh>
    <phoneticPr fontId="2"/>
  </si>
  <si>
    <t>三次河川国道事務所（一般土木Ｃ等級工事）における各年度毎の受注業者ごとの当初契約金額および受注割合</t>
    <rPh sb="0" eb="2">
      <t>ミヨシ</t>
    </rPh>
    <rPh sb="2" eb="4">
      <t>カセン</t>
    </rPh>
    <rPh sb="4" eb="6">
      <t>コクドウ</t>
    </rPh>
    <rPh sb="6" eb="9">
      <t>ジムショ</t>
    </rPh>
    <rPh sb="24" eb="27">
      <t>カクネンド</t>
    </rPh>
    <rPh sb="27" eb="28">
      <t>ゴト</t>
    </rPh>
    <rPh sb="29" eb="31">
      <t>ジュチュウ</t>
    </rPh>
    <rPh sb="31" eb="33">
      <t>ギョウシャ</t>
    </rPh>
    <rPh sb="36" eb="38">
      <t>トウショ</t>
    </rPh>
    <rPh sb="38" eb="41">
      <t>ケイヤクキン</t>
    </rPh>
    <rPh sb="41" eb="42">
      <t>ガク</t>
    </rPh>
    <rPh sb="45" eb="47">
      <t>ジュチュウ</t>
    </rPh>
    <rPh sb="47" eb="49">
      <t>ワリアイ</t>
    </rPh>
    <phoneticPr fontId="2"/>
  </si>
  <si>
    <t>広島国道事務所（一般土木Ｃ等級工事）における各年度毎の受注業者ごとの当初契約金額および受注割合</t>
    <rPh sb="0" eb="2">
      <t>ヒロシマ</t>
    </rPh>
    <rPh sb="2" eb="4">
      <t>コクドウ</t>
    </rPh>
    <rPh sb="4" eb="7">
      <t>ジムショ</t>
    </rPh>
    <rPh sb="22" eb="25">
      <t>カクネンド</t>
    </rPh>
    <rPh sb="25" eb="26">
      <t>ゴト</t>
    </rPh>
    <rPh sb="27" eb="29">
      <t>ジュチュウ</t>
    </rPh>
    <rPh sb="29" eb="31">
      <t>ギョウシャ</t>
    </rPh>
    <rPh sb="34" eb="36">
      <t>トウショ</t>
    </rPh>
    <rPh sb="36" eb="39">
      <t>ケイヤクキン</t>
    </rPh>
    <rPh sb="39" eb="40">
      <t>ガク</t>
    </rPh>
    <rPh sb="43" eb="45">
      <t>ジュチュウ</t>
    </rPh>
    <rPh sb="45" eb="47">
      <t>ワリアイ</t>
    </rPh>
    <phoneticPr fontId="2"/>
  </si>
  <si>
    <t>太田川河川事務所（一般土木Ｃ等級工事）における各年度毎の受注業者ごとの当初契約金額および受注割合</t>
    <rPh sb="0" eb="3">
      <t>オオタガワ</t>
    </rPh>
    <rPh sb="3" eb="5">
      <t>カセン</t>
    </rPh>
    <rPh sb="5" eb="8">
      <t>ジムショ</t>
    </rPh>
    <rPh sb="23" eb="26">
      <t>カクネンド</t>
    </rPh>
    <rPh sb="26" eb="27">
      <t>ゴト</t>
    </rPh>
    <rPh sb="28" eb="30">
      <t>ジュチュウ</t>
    </rPh>
    <rPh sb="30" eb="32">
      <t>ギョウシャ</t>
    </rPh>
    <rPh sb="35" eb="37">
      <t>トウショ</t>
    </rPh>
    <rPh sb="37" eb="40">
      <t>ケイヤクキン</t>
    </rPh>
    <rPh sb="40" eb="41">
      <t>ガク</t>
    </rPh>
    <rPh sb="44" eb="46">
      <t>ジュチュウ</t>
    </rPh>
    <rPh sb="46" eb="48">
      <t>ワリアイ</t>
    </rPh>
    <phoneticPr fontId="2"/>
  </si>
  <si>
    <t>山口河川国道事務所（一般土木Ｃ等級工事）における各年度毎の受注業者ごとの当初契約金額および受注割合</t>
    <rPh sb="0" eb="2">
      <t>ヤマグチ</t>
    </rPh>
    <rPh sb="2" eb="4">
      <t>カセン</t>
    </rPh>
    <rPh sb="4" eb="6">
      <t>コクドウ</t>
    </rPh>
    <rPh sb="6" eb="9">
      <t>ジムショ</t>
    </rPh>
    <rPh sb="24" eb="27">
      <t>カクネンド</t>
    </rPh>
    <rPh sb="27" eb="28">
      <t>ゴト</t>
    </rPh>
    <rPh sb="29" eb="31">
      <t>ジュチュウ</t>
    </rPh>
    <rPh sb="31" eb="33">
      <t>ギョウシャ</t>
    </rPh>
    <rPh sb="36" eb="38">
      <t>トウショ</t>
    </rPh>
    <rPh sb="38" eb="41">
      <t>ケイヤクキン</t>
    </rPh>
    <rPh sb="41" eb="42">
      <t>ガク</t>
    </rPh>
    <rPh sb="45" eb="47">
      <t>ジュチュウ</t>
    </rPh>
    <rPh sb="47" eb="49">
      <t>ワリアイ</t>
    </rPh>
    <phoneticPr fontId="2"/>
  </si>
  <si>
    <t>日野川河川事務所（一般土木Ｃ等級工事）における各年度毎の受注業者ごとの当初契約金額および受注割合</t>
    <rPh sb="0" eb="3">
      <t>ヒノガワ</t>
    </rPh>
    <rPh sb="3" eb="5">
      <t>カセン</t>
    </rPh>
    <rPh sb="5" eb="8">
      <t>ジムショ</t>
    </rPh>
    <rPh sb="23" eb="26">
      <t>カクネンド</t>
    </rPh>
    <rPh sb="26" eb="27">
      <t>ゴト</t>
    </rPh>
    <rPh sb="28" eb="30">
      <t>ジュチュウ</t>
    </rPh>
    <rPh sb="30" eb="32">
      <t>ギョウシャ</t>
    </rPh>
    <rPh sb="35" eb="37">
      <t>トウショ</t>
    </rPh>
    <rPh sb="37" eb="40">
      <t>ケイヤクキン</t>
    </rPh>
    <rPh sb="40" eb="41">
      <t>ガク</t>
    </rPh>
    <rPh sb="44" eb="46">
      <t>ジュチュウ</t>
    </rPh>
    <rPh sb="46" eb="48">
      <t>ワリアイ</t>
    </rPh>
    <phoneticPr fontId="2"/>
  </si>
  <si>
    <t>山陰西部国道事務所（一般土木Ｃ等級工事）における各年度毎の受注業者ごとの当初契約金額および受注割合</t>
    <rPh sb="0" eb="2">
      <t>サンイン</t>
    </rPh>
    <rPh sb="2" eb="4">
      <t>セイブ</t>
    </rPh>
    <rPh sb="4" eb="6">
      <t>コクドウ</t>
    </rPh>
    <rPh sb="6" eb="9">
      <t>ジムショ</t>
    </rPh>
    <rPh sb="24" eb="27">
      <t>カクネンド</t>
    </rPh>
    <rPh sb="27" eb="28">
      <t>ゴト</t>
    </rPh>
    <rPh sb="29" eb="31">
      <t>ジュチュウ</t>
    </rPh>
    <rPh sb="31" eb="33">
      <t>ギョウシャ</t>
    </rPh>
    <rPh sb="36" eb="38">
      <t>トウショ</t>
    </rPh>
    <rPh sb="38" eb="41">
      <t>ケイヤクキン</t>
    </rPh>
    <rPh sb="41" eb="42">
      <t>ガク</t>
    </rPh>
    <rPh sb="45" eb="47">
      <t>ジュチュウ</t>
    </rPh>
    <rPh sb="47" eb="49">
      <t>ワリアイ</t>
    </rPh>
    <phoneticPr fontId="2"/>
  </si>
  <si>
    <t>馬野建設（株）</t>
  </si>
  <si>
    <t>（株）平井組</t>
  </si>
  <si>
    <t>美保テクノス（株）</t>
  </si>
  <si>
    <t>（株）特研工業</t>
  </si>
  <si>
    <t>カナツ技建工業（株）</t>
  </si>
  <si>
    <t>松江土建（株）</t>
  </si>
  <si>
    <t>（株）毛利組</t>
  </si>
  <si>
    <t>末沢建設（株）</t>
  </si>
  <si>
    <t>中央建設（株）</t>
  </si>
  <si>
    <t>（株）カザケン</t>
  </si>
  <si>
    <t>（株）荒木組</t>
  </si>
  <si>
    <t>（株）大都建設</t>
  </si>
  <si>
    <t>蜂谷工業（株）</t>
  </si>
  <si>
    <t>中村建設（株）</t>
  </si>
  <si>
    <t>（株）五月工建</t>
  </si>
  <si>
    <t>宮川興業（株）</t>
  </si>
  <si>
    <t>山陽工業（株）</t>
  </si>
  <si>
    <t>（有）英伸建設</t>
  </si>
  <si>
    <t>（株）砂原組</t>
  </si>
  <si>
    <t>（株）栗本</t>
  </si>
  <si>
    <t>井森工業（株）</t>
  </si>
  <si>
    <t>シマダ（株）</t>
  </si>
  <si>
    <t>（株）技工団</t>
  </si>
  <si>
    <t>大和建設（株）</t>
  </si>
  <si>
    <t>こおげ建設（株）</t>
  </si>
  <si>
    <t>（株）藤原組</t>
  </si>
  <si>
    <t>（株）原田建設</t>
  </si>
  <si>
    <t>（株）井中組</t>
  </si>
  <si>
    <t>（株）高野組</t>
  </si>
  <si>
    <t>（株）井木組</t>
  </si>
  <si>
    <t>（株）シモモト</t>
  </si>
  <si>
    <t>（株）中筋組</t>
  </si>
  <si>
    <t>今岡工業（株）</t>
  </si>
  <si>
    <t>出雲土建（株）</t>
  </si>
  <si>
    <t>（株）都間土建</t>
  </si>
  <si>
    <t>まるなか建設（株）</t>
  </si>
  <si>
    <t>大福工業（株）</t>
  </si>
  <si>
    <t>（株）原工務所</t>
  </si>
  <si>
    <t>高橋建設（株）</t>
  </si>
  <si>
    <t>江津土建（株）</t>
  </si>
  <si>
    <t>宮田建設工業（株）</t>
  </si>
  <si>
    <t>大畑建設（株）</t>
  </si>
  <si>
    <t>（株）野村組</t>
  </si>
  <si>
    <t>永井建設（株）</t>
  </si>
  <si>
    <t>今井産業（株）</t>
  </si>
  <si>
    <t>三宅建設（株）</t>
  </si>
  <si>
    <t>天野産業（株）</t>
  </si>
  <si>
    <t>（株）ナイカイアーキット</t>
  </si>
  <si>
    <t>（株）三幸工務店</t>
  </si>
  <si>
    <t>（株）鴻治組</t>
  </si>
  <si>
    <t>山陽建設（株）</t>
  </si>
  <si>
    <t>（株）増岡組</t>
  </si>
  <si>
    <t>宮田建設（株）</t>
  </si>
  <si>
    <t>（株）加藤組</t>
  </si>
  <si>
    <t>錦建設（株）</t>
  </si>
  <si>
    <t>（株）伏光組</t>
  </si>
  <si>
    <t>シンクコンストラクション（株）</t>
  </si>
  <si>
    <t>広電建設（株）</t>
  </si>
  <si>
    <t>（株）京栄建設</t>
  </si>
  <si>
    <t>洋林建設（株）</t>
  </si>
  <si>
    <t>（株）ミヤベ</t>
  </si>
  <si>
    <t>大栄建設（株）</t>
  </si>
  <si>
    <t>澤田建設（株）</t>
  </si>
  <si>
    <t>（株）井原組</t>
  </si>
  <si>
    <t>（株）網本工業</t>
  </si>
  <si>
    <t>大之木建設（株）</t>
  </si>
  <si>
    <t>若松建設（株）</t>
  </si>
  <si>
    <t>（株）竹下建設</t>
  </si>
  <si>
    <t>協和建設工業（株）</t>
  </si>
  <si>
    <t>成長建設（株）</t>
  </si>
  <si>
    <t>日立建設（株）</t>
  </si>
  <si>
    <t>（株）コプロス</t>
  </si>
  <si>
    <t>令和６年度
契約件数</t>
    <rPh sb="0" eb="2">
      <t>レイワ</t>
    </rPh>
    <rPh sb="3" eb="5">
      <t>ネンド</t>
    </rPh>
    <rPh sb="5" eb="7">
      <t>ヘイネンド</t>
    </rPh>
    <rPh sb="6" eb="8">
      <t>ケイヤク</t>
    </rPh>
    <rPh sb="8" eb="10">
      <t>ケンスウ</t>
    </rPh>
    <phoneticPr fontId="2"/>
  </si>
  <si>
    <t>令和７年度
契約件数</t>
    <rPh sb="0" eb="2">
      <t>レイワ</t>
    </rPh>
    <rPh sb="3" eb="5">
      <t>ネンド</t>
    </rPh>
    <rPh sb="5" eb="7">
      <t>ヘイネンド</t>
    </rPh>
    <rPh sb="6" eb="8">
      <t>ケイヤク</t>
    </rPh>
    <rPh sb="8" eb="10">
      <t>ケンスウ</t>
    </rPh>
    <phoneticPr fontId="2"/>
  </si>
  <si>
    <t>令和７年度
当初契約金額（円）</t>
    <rPh sb="0" eb="2">
      <t>レイワ</t>
    </rPh>
    <rPh sb="3" eb="5">
      <t>ネンド</t>
    </rPh>
    <rPh sb="5" eb="7">
      <t>ヘイネンド</t>
    </rPh>
    <rPh sb="6" eb="8">
      <t>トウショ</t>
    </rPh>
    <rPh sb="8" eb="11">
      <t>ケイヤクキン</t>
    </rPh>
    <rPh sb="11" eb="12">
      <t>ガク</t>
    </rPh>
    <rPh sb="13" eb="14">
      <t>エン</t>
    </rPh>
    <phoneticPr fontId="2"/>
  </si>
  <si>
    <t>令和７年度　　　　　　　　　　　　　　　　　　　　　受注割合（％）
（企業の当初契約金額／事務所の合計当初契約金額）</t>
    <rPh sb="0" eb="2">
      <t>レイワ</t>
    </rPh>
    <rPh sb="3" eb="5">
      <t>ネンド</t>
    </rPh>
    <rPh sb="5" eb="7">
      <t>ヘイネンド</t>
    </rPh>
    <rPh sb="26" eb="28">
      <t>ジュチュウ</t>
    </rPh>
    <rPh sb="28" eb="30">
      <t>ワリアイ</t>
    </rPh>
    <rPh sb="35" eb="37">
      <t>キギョウ</t>
    </rPh>
    <rPh sb="38" eb="40">
      <t>トウショ</t>
    </rPh>
    <rPh sb="40" eb="43">
      <t>ケイヤクキン</t>
    </rPh>
    <rPh sb="43" eb="44">
      <t>ガク</t>
    </rPh>
    <rPh sb="45" eb="48">
      <t>ジムショ</t>
    </rPh>
    <rPh sb="49" eb="51">
      <t>ゴウケイ</t>
    </rPh>
    <rPh sb="51" eb="53">
      <t>トウショ</t>
    </rPh>
    <rPh sb="53" eb="55">
      <t>ケイヤク</t>
    </rPh>
    <rPh sb="55" eb="57">
      <t>キンガク</t>
    </rPh>
    <phoneticPr fontId="2"/>
  </si>
  <si>
    <t>令和６年度
当初契約金額（円）</t>
    <rPh sb="0" eb="2">
      <t>レイワ</t>
    </rPh>
    <rPh sb="3" eb="5">
      <t>ネンド</t>
    </rPh>
    <rPh sb="5" eb="7">
      <t>ヘイネンド</t>
    </rPh>
    <rPh sb="6" eb="8">
      <t>トウショ</t>
    </rPh>
    <rPh sb="8" eb="11">
      <t>ケイヤクキン</t>
    </rPh>
    <rPh sb="11" eb="12">
      <t>ガク</t>
    </rPh>
    <rPh sb="13" eb="14">
      <t>エン</t>
    </rPh>
    <phoneticPr fontId="2"/>
  </si>
  <si>
    <t>令和６年度　　　　　　　　　　　　　　　　　　　　　受注割合（％）
（企業の当初契約金額／事務所の合計当初契約金額）</t>
    <rPh sb="0" eb="2">
      <t>レイワ</t>
    </rPh>
    <rPh sb="3" eb="5">
      <t>ネンド</t>
    </rPh>
    <rPh sb="5" eb="7">
      <t>ヘイネンド</t>
    </rPh>
    <rPh sb="26" eb="28">
      <t>ジュチュウ</t>
    </rPh>
    <rPh sb="28" eb="30">
      <t>ワリアイ</t>
    </rPh>
    <rPh sb="35" eb="37">
      <t>キギョウ</t>
    </rPh>
    <rPh sb="38" eb="40">
      <t>トウショ</t>
    </rPh>
    <rPh sb="40" eb="43">
      <t>ケイヤクキン</t>
    </rPh>
    <rPh sb="43" eb="44">
      <t>ガク</t>
    </rPh>
    <rPh sb="45" eb="48">
      <t>ジムショ</t>
    </rPh>
    <rPh sb="49" eb="51">
      <t>ゴウケイ</t>
    </rPh>
    <rPh sb="51" eb="53">
      <t>トウショ</t>
    </rPh>
    <rPh sb="53" eb="55">
      <t>ケイヤク</t>
    </rPh>
    <rPh sb="55" eb="57">
      <t>キンガク</t>
    </rPh>
    <phoneticPr fontId="2"/>
  </si>
  <si>
    <t>やまこう建設（株）</t>
  </si>
  <si>
    <t>（株）興洋工務店</t>
  </si>
  <si>
    <t>美穂建設（株）</t>
  </si>
  <si>
    <t>平井工業（株）</t>
  </si>
  <si>
    <t>（有）藤本組</t>
  </si>
  <si>
    <t>（株）フクダ</t>
  </si>
  <si>
    <t>（株）豊洋</t>
  </si>
  <si>
    <t>（株）トガノ建設</t>
  </si>
  <si>
    <t>松友建設（株）</t>
  </si>
  <si>
    <t>（株）笹山工業</t>
  </si>
  <si>
    <t>三島産業（株）</t>
  </si>
  <si>
    <t>（株）福永建設工業</t>
  </si>
  <si>
    <t>肥海建設（株）</t>
  </si>
  <si>
    <t>（株）山本組</t>
  </si>
  <si>
    <t>大栄重機（株）</t>
  </si>
  <si>
    <t>（株）大歳組</t>
  </si>
  <si>
    <t>河井建設工業（株）</t>
  </si>
  <si>
    <t>新光産業（株）</t>
  </si>
  <si>
    <t>（株）森野組</t>
  </si>
  <si>
    <t>安藤建設（株）</t>
  </si>
  <si>
    <t>（株）川畑建設</t>
  </si>
  <si>
    <t>（株）武晃建設</t>
  </si>
  <si>
    <t>平井建設（株）</t>
  </si>
  <si>
    <t>祥洋建設（株）</t>
  </si>
  <si>
    <t>（株）シンケン</t>
  </si>
  <si>
    <t>坂手建設（株）</t>
  </si>
  <si>
    <t>富士建設（株）</t>
  </si>
  <si>
    <t>（株）大協組</t>
  </si>
  <si>
    <t>ユタカ工業（株）</t>
  </si>
  <si>
    <t>広島西部砂防事務所（一般土木Ｃ等級工事）における各年度毎の受注業者ごとの当初契約金額および受注割合</t>
    <rPh sb="0" eb="2">
      <t>ヒロシマ</t>
    </rPh>
    <rPh sb="2" eb="4">
      <t>セイブ</t>
    </rPh>
    <rPh sb="4" eb="6">
      <t>サボウ</t>
    </rPh>
    <rPh sb="6" eb="9">
      <t>ジムショ</t>
    </rPh>
    <rPh sb="24" eb="27">
      <t>カクネンド</t>
    </rPh>
    <rPh sb="27" eb="28">
      <t>ゴト</t>
    </rPh>
    <rPh sb="29" eb="31">
      <t>ジュチュウ</t>
    </rPh>
    <rPh sb="31" eb="33">
      <t>ギョウシャ</t>
    </rPh>
    <rPh sb="36" eb="38">
      <t>トウショ</t>
    </rPh>
    <rPh sb="38" eb="41">
      <t>ケイヤクキン</t>
    </rPh>
    <rPh sb="41" eb="42">
      <t>ガク</t>
    </rPh>
    <rPh sb="45" eb="47">
      <t>ジュチュウ</t>
    </rPh>
    <rPh sb="47" eb="49">
      <t>ワリアイ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</si>
</sst>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%"/>
    <numFmt numFmtId="177" formatCode="#,##0.000;[Red]\-#,##0.000"/>
    <numFmt numFmtId="178" formatCode="0&quot;社&quot;"/>
    <numFmt numFmtId="179" formatCode="#,##0.0000;[Red]\-#,##0.000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9" fontId="8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0" xfId="0" applyNumberFormat="1" applyFont="1">
      <alignment vertical="center"/>
    </xf>
    <xf numFmtId="0" fontId="5" fillId="2" borderId="0" xfId="0" applyFont="1" applyFill="1">
      <alignment vertical="center"/>
    </xf>
    <xf numFmtId="0" fontId="5" fillId="2" borderId="3" xfId="0" applyNumberFormat="1" applyFont="1" applyFill="1" applyBorder="1">
      <alignment vertical="center"/>
    </xf>
    <xf numFmtId="0" fontId="5" fillId="0" borderId="0" xfId="0" applyFont="1">
      <alignment vertical="center"/>
    </xf>
    <xf numFmtId="0" fontId="5" fillId="0" borderId="6" xfId="0" applyNumberFormat="1" applyFont="1" applyBorder="1">
      <alignment vertical="center"/>
    </xf>
    <xf numFmtId="0" fontId="5" fillId="0" borderId="7" xfId="0" applyFont="1" applyFill="1" applyBorder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NumberFormat="1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NumberFormat="1" applyFont="1">
      <alignment vertical="center"/>
    </xf>
    <xf numFmtId="0" fontId="5" fillId="2" borderId="10" xfId="0" applyFont="1" applyFill="1" applyBorder="1">
      <alignment vertical="center"/>
    </xf>
    <xf numFmtId="38" fontId="6" fillId="0" borderId="11" xfId="0" applyNumberFormat="1" applyFont="1" applyBorder="1">
      <alignment vertical="center"/>
    </xf>
    <xf numFmtId="177" fontId="6" fillId="0" borderId="8" xfId="0" applyNumberFormat="1" applyFont="1" applyBorder="1">
      <alignment vertical="center"/>
    </xf>
    <xf numFmtId="1" fontId="6" fillId="0" borderId="6" xfId="0" applyNumberFormat="1" applyFont="1" applyFill="1" applyBorder="1">
      <alignment vertical="center"/>
    </xf>
    <xf numFmtId="0" fontId="4" fillId="0" borderId="14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5" fillId="2" borderId="5" xfId="1" applyNumberFormat="1" applyFont="1" applyFill="1" applyBorder="1" applyAlignment="1">
      <alignment vertical="center" shrinkToFit="1"/>
    </xf>
    <xf numFmtId="1" fontId="5" fillId="0" borderId="9" xfId="0" applyNumberFormat="1" applyFont="1" applyFill="1" applyBorder="1" applyAlignment="1">
      <alignment vertical="center" shrinkToFit="1"/>
    </xf>
    <xf numFmtId="1" fontId="5" fillId="0" borderId="5" xfId="0" applyNumberFormat="1" applyFont="1" applyFill="1" applyBorder="1" applyAlignment="1">
      <alignment vertical="center" shrinkToFit="1"/>
    </xf>
    <xf numFmtId="38" fontId="5" fillId="0" borderId="13" xfId="2" applyFont="1" applyBorder="1" applyAlignment="1">
      <alignment vertical="center" shrinkToFit="1"/>
    </xf>
    <xf numFmtId="176" fontId="5" fillId="2" borderId="4" xfId="1" applyNumberFormat="1" applyFont="1" applyFill="1" applyBorder="1" applyAlignment="1">
      <alignment vertical="center" shrinkToFit="1"/>
    </xf>
    <xf numFmtId="38" fontId="5" fillId="2" borderId="13" xfId="2" applyFont="1" applyFill="1" applyBorder="1" applyAlignment="1">
      <alignment vertical="center" shrinkToFit="1"/>
    </xf>
    <xf numFmtId="178" fontId="5" fillId="2" borderId="9" xfId="0" applyNumberFormat="1" applyFont="1" applyFill="1" applyBorder="1" applyAlignment="1">
      <alignment vertical="center" shrinkToFit="1"/>
    </xf>
    <xf numFmtId="178" fontId="5" fillId="2" borderId="5" xfId="0" applyNumberFormat="1" applyFont="1" applyFill="1" applyBorder="1" applyAlignment="1">
      <alignment vertical="center" shrinkToFit="1"/>
    </xf>
    <xf numFmtId="0" fontId="5" fillId="0" borderId="6" xfId="0" applyNumberFormat="1" applyFont="1" applyBorder="1" applyAlignment="1">
      <alignment vertical="center" shrinkToFit="1"/>
    </xf>
    <xf numFmtId="0" fontId="5" fillId="0" borderId="7" xfId="0" applyFont="1" applyFill="1" applyBorder="1" applyAlignment="1">
      <alignment vertical="center" shrinkToFit="1"/>
    </xf>
    <xf numFmtId="1" fontId="5" fillId="0" borderId="6" xfId="0" applyNumberFormat="1" applyFont="1" applyFill="1" applyBorder="1" applyAlignment="1">
      <alignment vertical="center" shrinkToFit="1"/>
    </xf>
    <xf numFmtId="38" fontId="5" fillId="0" borderId="11" xfId="0" applyNumberFormat="1" applyFont="1" applyBorder="1" applyAlignment="1">
      <alignment vertical="center" shrinkToFit="1"/>
    </xf>
    <xf numFmtId="179" fontId="5" fillId="0" borderId="8" xfId="0" applyNumberFormat="1" applyFont="1" applyBorder="1" applyAlignment="1">
      <alignment vertical="center" shrinkToFit="1"/>
    </xf>
    <xf numFmtId="0" fontId="5" fillId="2" borderId="5" xfId="1" applyNumberFormat="1" applyFont="1" applyFill="1" applyBorder="1" applyAlignment="1">
      <alignment horizontal="center" vertical="center" shrinkToFit="1"/>
    </xf>
    <xf numFmtId="1" fontId="5" fillId="0" borderId="16" xfId="0" applyNumberFormat="1" applyFont="1" applyFill="1" applyBorder="1" applyAlignment="1">
      <alignment vertical="center" shrinkToFit="1"/>
    </xf>
    <xf numFmtId="1" fontId="5" fillId="0" borderId="15" xfId="0" applyNumberFormat="1" applyFont="1" applyFill="1" applyBorder="1" applyAlignment="1">
      <alignment vertical="center" shrinkToFit="1"/>
    </xf>
    <xf numFmtId="38" fontId="5" fillId="2" borderId="17" xfId="2" applyFont="1" applyFill="1" applyBorder="1" applyAlignment="1">
      <alignment vertical="center" shrinkToFit="1"/>
    </xf>
    <xf numFmtId="177" fontId="5" fillId="0" borderId="8" xfId="0" applyNumberFormat="1" applyFont="1" applyBorder="1" applyAlignment="1">
      <alignment vertical="center" shrinkToFit="1"/>
    </xf>
    <xf numFmtId="0" fontId="5" fillId="0" borderId="5" xfId="0" applyFont="1" applyFill="1" applyBorder="1" applyAlignment="1">
      <alignment vertical="center" shrinkToFit="1"/>
    </xf>
    <xf numFmtId="0" fontId="5" fillId="0" borderId="9" xfId="0" applyFont="1" applyFill="1" applyBorder="1" applyAlignment="1">
      <alignment vertical="center" shrinkToFit="1"/>
    </xf>
    <xf numFmtId="0" fontId="5" fillId="0" borderId="9" xfId="0" applyFont="1" applyFill="1" applyBorder="1" applyAlignment="1">
      <alignment horizontal="left" vertical="center" shrinkToFit="1"/>
    </xf>
    <xf numFmtId="40" fontId="5" fillId="0" borderId="8" xfId="0" applyNumberFormat="1" applyFont="1" applyBorder="1" applyAlignment="1">
      <alignment vertical="center" shrinkToFit="1"/>
    </xf>
    <xf numFmtId="0" fontId="5" fillId="0" borderId="5" xfId="0" applyFont="1" applyFill="1" applyBorder="1" applyAlignment="1">
      <alignment horizontal="right" vertical="center" shrinkToFit="1"/>
    </xf>
    <xf numFmtId="0" fontId="5" fillId="0" borderId="5" xfId="1" applyNumberFormat="1" applyFont="1" applyBorder="1" applyAlignment="1">
      <alignment horizontal="center" vertical="center" shrinkToFit="1"/>
    </xf>
    <xf numFmtId="0" fontId="7" fillId="3" borderId="3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1" xfId="0" applyFont="1" applyFill="1" applyBorder="1">
      <alignment vertical="center"/>
    </xf>
    <xf numFmtId="38" fontId="5" fillId="0" borderId="1" xfId="2" applyFont="1" applyBorder="1">
      <alignment vertical="center"/>
    </xf>
    <xf numFmtId="0" fontId="4" fillId="0" borderId="14" xfId="0" applyFont="1" applyBorder="1" applyAlignment="1">
      <alignment horizontal="left" vertical="center"/>
    </xf>
    <xf numFmtId="1" fontId="5" fillId="0" borderId="6" xfId="0" applyNumberFormat="1" applyFont="1" applyFill="1" applyBorder="1">
      <alignment vertical="center"/>
    </xf>
    <xf numFmtId="38" fontId="5" fillId="0" borderId="11" xfId="0" applyNumberFormat="1" applyFont="1" applyBorder="1">
      <alignment vertical="center"/>
    </xf>
    <xf numFmtId="0" fontId="5" fillId="0" borderId="1" xfId="0" applyFont="1" applyFill="1" applyBorder="1">
      <alignment vertical="center"/>
    </xf>
    <xf numFmtId="1" fontId="5" fillId="0" borderId="1" xfId="0" applyNumberFormat="1" applyFont="1" applyFill="1" applyBorder="1" applyAlignment="1">
      <alignment vertical="center" shrinkToFit="1"/>
    </xf>
    <xf numFmtId="0" fontId="5" fillId="0" borderId="9" xfId="0" applyFont="1" applyBorder="1">
      <alignment vertical="center"/>
    </xf>
    <xf numFmtId="38" fontId="5" fillId="0" borderId="5" xfId="2" applyFont="1" applyFill="1" applyBorder="1" applyAlignment="1">
      <alignment vertical="center" shrinkToFit="1"/>
    </xf>
    <xf numFmtId="38" fontId="5" fillId="0" borderId="13" xfId="2" applyFont="1" applyFill="1" applyBorder="1" applyAlignment="1">
      <alignment vertical="center" shrinkToFit="1"/>
    </xf>
    <xf numFmtId="176" fontId="5" fillId="0" borderId="4" xfId="1" applyNumberFormat="1" applyFont="1" applyFill="1" applyBorder="1" applyAlignment="1">
      <alignment vertical="center" shrinkToFit="1"/>
    </xf>
    <xf numFmtId="178" fontId="5" fillId="0" borderId="9" xfId="0" applyNumberFormat="1" applyFont="1" applyFill="1" applyBorder="1" applyAlignment="1">
      <alignment vertical="center" shrinkToFit="1"/>
    </xf>
  </cellXfs>
  <cellStyles count="6">
    <cellStyle name="パーセント" xfId="1" builtinId="5"/>
    <cellStyle name="パーセント 2" xfId="4" xr:uid="{00000000-0005-0000-0000-000001000000}"/>
    <cellStyle name="桁区切り" xfId="2" builtinId="6"/>
    <cellStyle name="桁区切り 2" xfId="5" xr:uid="{00000000-0005-0000-0000-000003000000}"/>
    <cellStyle name="標準" xfId="0" builtinId="0"/>
    <cellStyle name="標準 2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27"/>
  <sheetViews>
    <sheetView showGridLines="0" tabSelected="1" view="pageBreakPreview" zoomScale="85" zoomScaleNormal="100" zoomScaleSheetLayoutView="85" workbookViewId="0">
      <selection activeCell="N20" sqref="N20"/>
    </sheetView>
  </sheetViews>
  <sheetFormatPr defaultColWidth="9" defaultRowHeight="9.6" x14ac:dyDescent="0.2"/>
  <cols>
    <col min="1" max="1" width="1.44140625" style="3" customWidth="1"/>
    <col min="2" max="2" width="3.109375" style="1" customWidth="1"/>
    <col min="3" max="3" width="20.77734375" style="3" customWidth="1"/>
    <col min="4" max="4" width="13.44140625" style="3" bestFit="1" customWidth="1"/>
    <col min="5" max="5" width="14.77734375" style="3" customWidth="1"/>
    <col min="6" max="6" width="14.6640625" style="3" customWidth="1"/>
    <col min="7" max="7" width="3.109375" style="4" customWidth="1"/>
    <col min="8" max="8" width="20.77734375" style="4" customWidth="1"/>
    <col min="9" max="9" width="13.44140625" style="4" bestFit="1" customWidth="1"/>
    <col min="10" max="10" width="14.77734375" style="3" customWidth="1"/>
    <col min="11" max="11" width="14.44140625" style="3" customWidth="1"/>
    <col min="12" max="16384" width="9" style="3"/>
  </cols>
  <sheetData>
    <row r="1" spans="1:11" ht="47.25" customHeight="1" thickBot="1" x14ac:dyDescent="0.25">
      <c r="A1" s="2"/>
      <c r="B1" s="20" t="s">
        <v>3</v>
      </c>
      <c r="C1" s="20"/>
      <c r="D1" s="20"/>
      <c r="E1" s="20"/>
      <c r="F1" s="20"/>
      <c r="G1" s="20"/>
      <c r="H1" s="20"/>
      <c r="I1" s="20"/>
      <c r="J1" s="20"/>
      <c r="K1" s="20"/>
    </row>
    <row r="2" spans="1:11" s="5" customFormat="1" ht="67.5" customHeight="1" x14ac:dyDescent="0.2">
      <c r="B2" s="6" t="s">
        <v>2</v>
      </c>
      <c r="C2" s="15" t="s">
        <v>0</v>
      </c>
      <c r="D2" s="45" t="s">
        <v>89</v>
      </c>
      <c r="E2" s="46" t="s">
        <v>93</v>
      </c>
      <c r="F2" s="47" t="s">
        <v>94</v>
      </c>
      <c r="G2" s="6" t="s">
        <v>2</v>
      </c>
      <c r="H2" s="15" t="s">
        <v>0</v>
      </c>
      <c r="I2" s="45" t="s">
        <v>90</v>
      </c>
      <c r="J2" s="46" t="s">
        <v>91</v>
      </c>
      <c r="K2" s="47" t="s">
        <v>92</v>
      </c>
    </row>
    <row r="3" spans="1:11" s="5" customFormat="1" ht="17.25" customHeight="1" x14ac:dyDescent="0.2">
      <c r="B3" s="34">
        <v>1</v>
      </c>
      <c r="C3" s="22" t="s">
        <v>95</v>
      </c>
      <c r="D3" s="23">
        <v>2</v>
      </c>
      <c r="E3" s="26">
        <v>266200000</v>
      </c>
      <c r="F3" s="25">
        <v>0.2810489396790003</v>
      </c>
      <c r="G3" s="34">
        <v>1</v>
      </c>
      <c r="H3" s="22" t="s">
        <v>95</v>
      </c>
      <c r="I3" s="23">
        <v>5</v>
      </c>
      <c r="J3" s="26">
        <v>770220000</v>
      </c>
      <c r="K3" s="25">
        <f>J3/$J$23</f>
        <v>0.62173681406499737</v>
      </c>
    </row>
    <row r="4" spans="1:11" s="5" customFormat="1" ht="17.25" customHeight="1" x14ac:dyDescent="0.2">
      <c r="B4" s="34">
        <v>2</v>
      </c>
      <c r="C4" s="22" t="s">
        <v>96</v>
      </c>
      <c r="D4" s="23">
        <v>1</v>
      </c>
      <c r="E4" s="26">
        <v>228800000</v>
      </c>
      <c r="F4" s="25">
        <v>0.24156272501335563</v>
      </c>
      <c r="G4" s="34">
        <v>2</v>
      </c>
      <c r="H4" s="22" t="s">
        <v>42</v>
      </c>
      <c r="I4" s="23">
        <v>2</v>
      </c>
      <c r="J4" s="26">
        <v>239690000</v>
      </c>
      <c r="K4" s="25">
        <f t="shared" ref="K4:K6" si="0">J4/$J$23</f>
        <v>0.19348250754750487</v>
      </c>
    </row>
    <row r="5" spans="1:11" s="5" customFormat="1" ht="17.25" customHeight="1" x14ac:dyDescent="0.2">
      <c r="B5" s="34">
        <v>3</v>
      </c>
      <c r="C5" s="22" t="s">
        <v>42</v>
      </c>
      <c r="D5" s="23">
        <v>3</v>
      </c>
      <c r="E5" s="26">
        <v>220440000</v>
      </c>
      <c r="F5" s="25">
        <v>0.23273639467632917</v>
      </c>
      <c r="G5" s="34">
        <v>3</v>
      </c>
      <c r="H5" s="22" t="s">
        <v>41</v>
      </c>
      <c r="I5" s="23">
        <v>1</v>
      </c>
      <c r="J5" s="26">
        <v>165000000</v>
      </c>
      <c r="K5" s="25">
        <f t="shared" si="0"/>
        <v>0.13319126265316994</v>
      </c>
    </row>
    <row r="6" spans="1:11" s="5" customFormat="1" ht="17.25" customHeight="1" x14ac:dyDescent="0.2">
      <c r="B6" s="34">
        <v>4</v>
      </c>
      <c r="C6" s="53" t="s">
        <v>40</v>
      </c>
      <c r="D6" s="23">
        <v>1</v>
      </c>
      <c r="E6" s="26">
        <v>109230000</v>
      </c>
      <c r="F6" s="25">
        <v>0.11532297400877987</v>
      </c>
      <c r="G6" s="34">
        <v>4</v>
      </c>
      <c r="H6" s="53" t="s">
        <v>116</v>
      </c>
      <c r="I6" s="23">
        <v>1</v>
      </c>
      <c r="J6" s="26">
        <v>63910000</v>
      </c>
      <c r="K6" s="25">
        <f t="shared" si="0"/>
        <v>5.1589415734327827E-2</v>
      </c>
    </row>
    <row r="7" spans="1:11" s="5" customFormat="1" ht="17.25" customHeight="1" x14ac:dyDescent="0.2">
      <c r="B7" s="34">
        <v>5</v>
      </c>
      <c r="C7" s="27" t="s">
        <v>43</v>
      </c>
      <c r="D7" s="23">
        <v>1</v>
      </c>
      <c r="E7" s="26">
        <v>80916000</v>
      </c>
      <c r="F7" s="25">
        <v>8.5429586788377115E-2</v>
      </c>
      <c r="G7" s="34">
        <v>5</v>
      </c>
      <c r="H7" s="27"/>
      <c r="I7" s="23"/>
      <c r="J7" s="26"/>
      <c r="K7" s="25"/>
    </row>
    <row r="8" spans="1:11" s="5" customFormat="1" ht="17.25" customHeight="1" x14ac:dyDescent="0.2">
      <c r="B8" s="34">
        <v>6</v>
      </c>
      <c r="C8" s="27" t="s">
        <v>97</v>
      </c>
      <c r="D8" s="23">
        <v>1</v>
      </c>
      <c r="E8" s="26">
        <v>41580000</v>
      </c>
      <c r="F8" s="25">
        <v>4.3899379834157898E-2</v>
      </c>
      <c r="G8" s="34">
        <v>6</v>
      </c>
      <c r="H8" s="27"/>
      <c r="I8" s="23"/>
      <c r="J8" s="26"/>
      <c r="K8" s="25"/>
    </row>
    <row r="9" spans="1:11" s="5" customFormat="1" ht="17.25" customHeight="1" x14ac:dyDescent="0.2">
      <c r="B9" s="34">
        <v>7</v>
      </c>
      <c r="C9" s="22"/>
      <c r="D9" s="23"/>
      <c r="E9" s="26"/>
      <c r="F9" s="25"/>
      <c r="G9" s="34">
        <v>7</v>
      </c>
      <c r="H9" s="22"/>
      <c r="I9" s="23"/>
      <c r="J9" s="26"/>
      <c r="K9" s="25"/>
    </row>
    <row r="10" spans="1:11" s="5" customFormat="1" ht="17.25" customHeight="1" x14ac:dyDescent="0.2">
      <c r="B10" s="34">
        <v>8</v>
      </c>
      <c r="C10" s="22"/>
      <c r="D10" s="23"/>
      <c r="E10" s="26"/>
      <c r="F10" s="25"/>
      <c r="G10" s="34">
        <v>8</v>
      </c>
      <c r="H10" s="22"/>
      <c r="I10" s="23"/>
      <c r="J10" s="26"/>
      <c r="K10" s="25"/>
    </row>
    <row r="11" spans="1:11" s="5" customFormat="1" ht="17.25" customHeight="1" x14ac:dyDescent="0.2">
      <c r="B11" s="34">
        <v>9</v>
      </c>
      <c r="C11" s="27"/>
      <c r="D11" s="23"/>
      <c r="E11" s="26"/>
      <c r="F11" s="25"/>
      <c r="G11" s="34">
        <v>9</v>
      </c>
      <c r="H11" s="27"/>
      <c r="I11" s="23"/>
      <c r="J11" s="26"/>
      <c r="K11" s="25"/>
    </row>
    <row r="12" spans="1:11" s="5" customFormat="1" ht="17.25" customHeight="1" x14ac:dyDescent="0.2">
      <c r="B12" s="34">
        <v>10</v>
      </c>
      <c r="C12" s="22"/>
      <c r="D12" s="23"/>
      <c r="E12" s="24"/>
      <c r="F12" s="25"/>
      <c r="G12" s="34">
        <v>10</v>
      </c>
      <c r="H12" s="22"/>
      <c r="I12" s="23"/>
      <c r="J12" s="24"/>
      <c r="K12" s="25"/>
    </row>
    <row r="13" spans="1:11" s="7" customFormat="1" ht="17.25" customHeight="1" x14ac:dyDescent="0.2">
      <c r="B13" s="34">
        <v>11</v>
      </c>
      <c r="C13" s="22"/>
      <c r="D13" s="23"/>
      <c r="E13" s="26"/>
      <c r="F13" s="25"/>
      <c r="G13" s="34">
        <v>11</v>
      </c>
      <c r="H13" s="22"/>
      <c r="I13" s="23"/>
      <c r="J13" s="26"/>
      <c r="K13" s="25"/>
    </row>
    <row r="14" spans="1:11" s="7" customFormat="1" ht="17.25" customHeight="1" x14ac:dyDescent="0.2">
      <c r="B14" s="34">
        <v>12</v>
      </c>
      <c r="C14" s="22"/>
      <c r="D14" s="23"/>
      <c r="E14" s="24"/>
      <c r="F14" s="25"/>
      <c r="G14" s="34">
        <v>12</v>
      </c>
      <c r="H14" s="22"/>
      <c r="I14" s="23"/>
      <c r="J14" s="24"/>
      <c r="K14" s="25"/>
    </row>
    <row r="15" spans="1:11" s="7" customFormat="1" ht="17.25" customHeight="1" x14ac:dyDescent="0.2">
      <c r="B15" s="34">
        <v>13</v>
      </c>
      <c r="C15" s="22"/>
      <c r="D15" s="23"/>
      <c r="E15" s="26"/>
      <c r="F15" s="25"/>
      <c r="G15" s="34">
        <v>13</v>
      </c>
      <c r="H15" s="22"/>
      <c r="I15" s="23"/>
      <c r="J15" s="26"/>
      <c r="K15" s="25"/>
    </row>
    <row r="16" spans="1:11" s="7" customFormat="1" ht="17.25" customHeight="1" x14ac:dyDescent="0.2">
      <c r="B16" s="34">
        <v>14</v>
      </c>
      <c r="C16" s="22"/>
      <c r="D16" s="23"/>
      <c r="E16" s="26"/>
      <c r="F16" s="25"/>
      <c r="G16" s="34">
        <v>14</v>
      </c>
      <c r="H16" s="22"/>
      <c r="I16" s="23"/>
      <c r="J16" s="26"/>
      <c r="K16" s="25"/>
    </row>
    <row r="17" spans="2:11" s="7" customFormat="1" ht="17.25" customHeight="1" x14ac:dyDescent="0.2">
      <c r="B17" s="34">
        <v>15</v>
      </c>
      <c r="C17" s="27"/>
      <c r="D17" s="23"/>
      <c r="E17" s="26"/>
      <c r="F17" s="25"/>
      <c r="G17" s="34">
        <v>15</v>
      </c>
      <c r="H17" s="27"/>
      <c r="I17" s="23"/>
      <c r="J17" s="26"/>
      <c r="K17" s="25"/>
    </row>
    <row r="18" spans="2:11" s="7" customFormat="1" ht="17.25" customHeight="1" x14ac:dyDescent="0.2">
      <c r="B18" s="34">
        <v>16</v>
      </c>
      <c r="C18" s="27"/>
      <c r="D18" s="23"/>
      <c r="E18" s="26"/>
      <c r="F18" s="25"/>
      <c r="G18" s="34">
        <v>16</v>
      </c>
      <c r="H18" s="27"/>
      <c r="I18" s="23"/>
      <c r="J18" s="26"/>
      <c r="K18" s="25"/>
    </row>
    <row r="19" spans="2:11" s="7" customFormat="1" ht="17.25" customHeight="1" x14ac:dyDescent="0.2">
      <c r="B19" s="44">
        <v>17</v>
      </c>
      <c r="C19" s="27"/>
      <c r="D19" s="23"/>
      <c r="E19" s="26"/>
      <c r="F19" s="25"/>
      <c r="G19" s="44">
        <v>17</v>
      </c>
      <c r="H19" s="27"/>
      <c r="I19" s="23"/>
      <c r="J19" s="26"/>
      <c r="K19" s="25"/>
    </row>
    <row r="20" spans="2:11" s="7" customFormat="1" ht="17.25" customHeight="1" x14ac:dyDescent="0.2">
      <c r="B20" s="44">
        <v>18</v>
      </c>
      <c r="C20" s="27"/>
      <c r="D20" s="23"/>
      <c r="E20" s="26"/>
      <c r="F20" s="25"/>
      <c r="G20" s="44">
        <v>18</v>
      </c>
      <c r="H20" s="27"/>
      <c r="I20" s="23"/>
      <c r="J20" s="26"/>
      <c r="K20" s="25"/>
    </row>
    <row r="21" spans="2:11" s="7" customFormat="1" ht="17.25" customHeight="1" x14ac:dyDescent="0.2">
      <c r="B21" s="44">
        <v>19</v>
      </c>
      <c r="C21" s="27"/>
      <c r="D21" s="23"/>
      <c r="E21" s="26"/>
      <c r="F21" s="25"/>
      <c r="G21" s="44">
        <v>19</v>
      </c>
      <c r="H21" s="27"/>
      <c r="I21" s="23"/>
      <c r="J21" s="26"/>
      <c r="K21" s="25"/>
    </row>
    <row r="22" spans="2:11" s="7" customFormat="1" ht="17.25" customHeight="1" x14ac:dyDescent="0.2">
      <c r="B22" s="44">
        <v>20</v>
      </c>
      <c r="C22" s="27"/>
      <c r="D22" s="28"/>
      <c r="E22" s="24"/>
      <c r="F22" s="25"/>
      <c r="G22" s="44">
        <v>20</v>
      </c>
      <c r="H22" s="27"/>
      <c r="I22" s="28"/>
      <c r="J22" s="24"/>
      <c r="K22" s="25"/>
    </row>
    <row r="23" spans="2:11" s="7" customFormat="1" ht="17.25" customHeight="1" thickBot="1" x14ac:dyDescent="0.25">
      <c r="B23" s="29"/>
      <c r="C23" s="30" t="s">
        <v>1</v>
      </c>
      <c r="D23" s="31">
        <f>SUM(D3:D21)</f>
        <v>9</v>
      </c>
      <c r="E23" s="32">
        <f>SUM(E3:E21)</f>
        <v>947166000</v>
      </c>
      <c r="F23" s="38"/>
      <c r="G23" s="29"/>
      <c r="H23" s="30" t="s">
        <v>1</v>
      </c>
      <c r="I23" s="31">
        <f>SUM(I3:I21)</f>
        <v>9</v>
      </c>
      <c r="J23" s="32">
        <f>SUM(J3:J21)</f>
        <v>1238820000</v>
      </c>
      <c r="K23" s="38"/>
    </row>
    <row r="24" spans="2:11" s="7" customFormat="1" ht="10.8" x14ac:dyDescent="0.2">
      <c r="B24" s="13"/>
      <c r="G24" s="14"/>
      <c r="H24" s="14"/>
      <c r="I24" s="14"/>
    </row>
    <row r="25" spans="2:11" s="7" customFormat="1" ht="10.8" x14ac:dyDescent="0.2">
      <c r="B25" s="13"/>
      <c r="G25" s="14"/>
      <c r="H25" s="14"/>
      <c r="I25" s="14"/>
    </row>
    <row r="26" spans="2:11" s="7" customFormat="1" ht="10.8" x14ac:dyDescent="0.2">
      <c r="B26" s="13"/>
      <c r="G26" s="14"/>
      <c r="H26" s="14"/>
      <c r="I26" s="14"/>
    </row>
    <row r="27" spans="2:11" s="10" customFormat="1" ht="12" x14ac:dyDescent="0.2">
      <c r="B27" s="11"/>
      <c r="G27" s="12"/>
      <c r="H27" s="12"/>
      <c r="I27" s="12"/>
    </row>
  </sheetData>
  <phoneticPr fontId="2"/>
  <printOptions horizontalCentered="1"/>
  <pageMargins left="0.31496062992125984" right="0.31496062992125984" top="0.74803149606299213" bottom="0.74803149606299213" header="0.31496062992125984" footer="0.31496062992125984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27"/>
  <sheetViews>
    <sheetView showGridLines="0" view="pageBreakPreview" zoomScale="90" zoomScaleNormal="100" zoomScaleSheetLayoutView="90" workbookViewId="0">
      <selection activeCell="E30" sqref="E30"/>
    </sheetView>
  </sheetViews>
  <sheetFormatPr defaultColWidth="9" defaultRowHeight="9.6" x14ac:dyDescent="0.2"/>
  <cols>
    <col min="1" max="1" width="1.44140625" style="3" customWidth="1"/>
    <col min="2" max="2" width="3" style="3" customWidth="1"/>
    <col min="3" max="3" width="20.77734375" style="4" customWidth="1"/>
    <col min="4" max="4" width="13.44140625" style="4" customWidth="1"/>
    <col min="5" max="5" width="14.6640625" style="4" customWidth="1"/>
    <col min="6" max="6" width="14.6640625" style="3" customWidth="1"/>
    <col min="7" max="7" width="3.88671875" style="3" bestFit="1" customWidth="1"/>
    <col min="8" max="8" width="20.77734375" style="3" customWidth="1"/>
    <col min="9" max="9" width="13.44140625" style="3" customWidth="1"/>
    <col min="10" max="11" width="14.6640625" style="3" customWidth="1"/>
    <col min="12" max="16384" width="9" style="3"/>
  </cols>
  <sheetData>
    <row r="1" spans="1:11" ht="47.25" customHeight="1" thickBot="1" x14ac:dyDescent="0.25">
      <c r="A1" s="2"/>
      <c r="B1" s="20" t="s">
        <v>4</v>
      </c>
      <c r="C1" s="20"/>
      <c r="D1" s="20"/>
      <c r="E1" s="20"/>
      <c r="F1" s="20"/>
      <c r="G1" s="20"/>
    </row>
    <row r="2" spans="1:11" s="5" customFormat="1" ht="67.5" customHeight="1" x14ac:dyDescent="0.2">
      <c r="B2" s="6" t="s">
        <v>2</v>
      </c>
      <c r="C2" s="15" t="s">
        <v>0</v>
      </c>
      <c r="D2" s="45" t="s">
        <v>89</v>
      </c>
      <c r="E2" s="46" t="s">
        <v>93</v>
      </c>
      <c r="F2" s="47" t="s">
        <v>94</v>
      </c>
      <c r="G2" s="6" t="s">
        <v>2</v>
      </c>
      <c r="H2" s="15" t="s">
        <v>0</v>
      </c>
      <c r="I2" s="45" t="s">
        <v>90</v>
      </c>
      <c r="J2" s="46" t="s">
        <v>91</v>
      </c>
      <c r="K2" s="47" t="s">
        <v>92</v>
      </c>
    </row>
    <row r="3" spans="1:11" s="5" customFormat="1" ht="17.25" customHeight="1" x14ac:dyDescent="0.2">
      <c r="A3" s="7"/>
      <c r="B3" s="34">
        <v>1</v>
      </c>
      <c r="C3" s="22" t="s">
        <v>44</v>
      </c>
      <c r="D3" s="23">
        <v>4</v>
      </c>
      <c r="E3" s="26">
        <v>488950000</v>
      </c>
      <c r="F3" s="25">
        <v>0.37833007064431018</v>
      </c>
      <c r="G3" s="34">
        <v>1</v>
      </c>
      <c r="H3" s="22" t="s">
        <v>44</v>
      </c>
      <c r="I3" s="56">
        <v>4</v>
      </c>
      <c r="J3" s="24">
        <v>690800000</v>
      </c>
      <c r="K3" s="25">
        <f>J3/$J$23</f>
        <v>0.35136798522911655</v>
      </c>
    </row>
    <row r="4" spans="1:11" s="7" customFormat="1" ht="17.25" customHeight="1" x14ac:dyDescent="0.2">
      <c r="B4" s="34">
        <v>2</v>
      </c>
      <c r="C4" s="22" t="s">
        <v>98</v>
      </c>
      <c r="D4" s="23">
        <v>1</v>
      </c>
      <c r="E4" s="24">
        <v>256300000</v>
      </c>
      <c r="F4" s="25">
        <v>0.19831475019150566</v>
      </c>
      <c r="G4" s="34">
        <v>2</v>
      </c>
      <c r="H4" s="22" t="s">
        <v>19</v>
      </c>
      <c r="I4" s="56">
        <v>2</v>
      </c>
      <c r="J4" s="26">
        <v>475200000</v>
      </c>
      <c r="K4" s="25">
        <f t="shared" ref="K4:K8" si="0">J4/$J$23</f>
        <v>0.24170536563531583</v>
      </c>
    </row>
    <row r="5" spans="1:11" s="7" customFormat="1" ht="17.25" customHeight="1" x14ac:dyDescent="0.2">
      <c r="A5" s="5"/>
      <c r="B5" s="34">
        <v>3</v>
      </c>
      <c r="C5" s="22" t="s">
        <v>46</v>
      </c>
      <c r="D5" s="23">
        <v>1</v>
      </c>
      <c r="E5" s="26">
        <v>240350000</v>
      </c>
      <c r="F5" s="25">
        <v>0.18597327432121882</v>
      </c>
      <c r="G5" s="34">
        <v>3</v>
      </c>
      <c r="H5" s="22" t="s">
        <v>17</v>
      </c>
      <c r="I5" s="56">
        <v>1</v>
      </c>
      <c r="J5" s="26">
        <v>254760000</v>
      </c>
      <c r="K5" s="25">
        <f t="shared" si="0"/>
        <v>0.12958093213226654</v>
      </c>
    </row>
    <row r="6" spans="1:11" s="5" customFormat="1" ht="17.25" customHeight="1" x14ac:dyDescent="0.2">
      <c r="B6" s="34">
        <v>4</v>
      </c>
      <c r="C6" s="22" t="s">
        <v>18</v>
      </c>
      <c r="D6" s="23">
        <v>1</v>
      </c>
      <c r="E6" s="26">
        <v>201300000</v>
      </c>
      <c r="F6" s="25">
        <v>0.155757936845689</v>
      </c>
      <c r="G6" s="34">
        <v>4</v>
      </c>
      <c r="H6" s="22" t="s">
        <v>46</v>
      </c>
      <c r="I6" s="23">
        <v>1</v>
      </c>
      <c r="J6" s="24">
        <v>235400000</v>
      </c>
      <c r="K6" s="25">
        <f t="shared" si="0"/>
        <v>0.1197336764952722</v>
      </c>
    </row>
    <row r="7" spans="1:11" s="5" customFormat="1" ht="17.25" customHeight="1" x14ac:dyDescent="0.2">
      <c r="B7" s="34">
        <v>5</v>
      </c>
      <c r="C7" s="22" t="s">
        <v>99</v>
      </c>
      <c r="D7" s="23">
        <v>1</v>
      </c>
      <c r="E7" s="24">
        <v>105490000</v>
      </c>
      <c r="F7" s="25">
        <v>8.1623967997276364E-2</v>
      </c>
      <c r="G7" s="34">
        <v>5</v>
      </c>
      <c r="H7" s="22" t="s">
        <v>45</v>
      </c>
      <c r="I7" s="23">
        <v>1</v>
      </c>
      <c r="J7" s="26">
        <v>221100000</v>
      </c>
      <c r="K7" s="25">
        <f t="shared" si="0"/>
        <v>0.11246013539976502</v>
      </c>
    </row>
    <row r="8" spans="1:11" s="5" customFormat="1" ht="17.25" customHeight="1" x14ac:dyDescent="0.2">
      <c r="B8" s="34">
        <v>6</v>
      </c>
      <c r="C8" s="22"/>
      <c r="D8" s="23"/>
      <c r="E8" s="26"/>
      <c r="F8" s="25"/>
      <c r="G8" s="34">
        <v>6</v>
      </c>
      <c r="H8" s="22" t="s">
        <v>99</v>
      </c>
      <c r="I8" s="23">
        <v>1</v>
      </c>
      <c r="J8" s="26">
        <v>88770000</v>
      </c>
      <c r="K8" s="25">
        <f t="shared" si="0"/>
        <v>4.5151905108263862E-2</v>
      </c>
    </row>
    <row r="9" spans="1:11" s="5" customFormat="1" ht="17.25" customHeight="1" x14ac:dyDescent="0.2">
      <c r="B9" s="34">
        <v>7</v>
      </c>
      <c r="C9" s="22"/>
      <c r="D9" s="23"/>
      <c r="E9" s="26"/>
      <c r="F9" s="25"/>
      <c r="G9" s="34">
        <v>7</v>
      </c>
      <c r="H9" s="22"/>
      <c r="I9" s="56"/>
      <c r="J9" s="24"/>
      <c r="K9" s="25"/>
    </row>
    <row r="10" spans="1:11" s="5" customFormat="1" ht="17.25" customHeight="1" x14ac:dyDescent="0.2">
      <c r="B10" s="34">
        <v>8</v>
      </c>
      <c r="C10" s="22"/>
      <c r="D10" s="23"/>
      <c r="E10" s="26"/>
      <c r="F10" s="25"/>
      <c r="G10" s="34">
        <v>8</v>
      </c>
      <c r="H10" s="22"/>
      <c r="I10" s="23"/>
      <c r="J10" s="26"/>
      <c r="K10" s="25"/>
    </row>
    <row r="11" spans="1:11" s="5" customFormat="1" ht="17.25" customHeight="1" x14ac:dyDescent="0.2">
      <c r="B11" s="34">
        <v>9</v>
      </c>
      <c r="C11" s="22"/>
      <c r="D11" s="23"/>
      <c r="E11" s="24"/>
      <c r="F11" s="25"/>
      <c r="G11" s="34">
        <v>9</v>
      </c>
      <c r="H11" s="22"/>
      <c r="I11" s="23"/>
      <c r="J11" s="24"/>
      <c r="K11" s="25"/>
    </row>
    <row r="12" spans="1:11" s="5" customFormat="1" ht="17.25" customHeight="1" x14ac:dyDescent="0.2">
      <c r="B12" s="34">
        <v>10</v>
      </c>
      <c r="C12" s="22"/>
      <c r="D12" s="23"/>
      <c r="E12" s="26"/>
      <c r="F12" s="25"/>
      <c r="G12" s="34">
        <v>10</v>
      </c>
      <c r="H12" s="22"/>
      <c r="I12" s="23"/>
      <c r="J12" s="26"/>
      <c r="K12" s="25"/>
    </row>
    <row r="13" spans="1:11" s="5" customFormat="1" ht="17.25" customHeight="1" x14ac:dyDescent="0.2">
      <c r="B13" s="34">
        <v>11</v>
      </c>
      <c r="C13" s="22"/>
      <c r="D13" s="23"/>
      <c r="E13" s="26"/>
      <c r="F13" s="25"/>
      <c r="G13" s="34">
        <v>11</v>
      </c>
      <c r="H13" s="22"/>
      <c r="I13" s="23"/>
      <c r="J13" s="26"/>
      <c r="K13" s="25"/>
    </row>
    <row r="14" spans="1:11" s="7" customFormat="1" ht="17.25" customHeight="1" x14ac:dyDescent="0.2">
      <c r="B14" s="34">
        <v>12</v>
      </c>
      <c r="C14" s="22"/>
      <c r="D14" s="23"/>
      <c r="E14" s="26"/>
      <c r="F14" s="25"/>
      <c r="G14" s="34">
        <v>12</v>
      </c>
      <c r="H14" s="22"/>
      <c r="I14" s="23"/>
      <c r="J14" s="26"/>
      <c r="K14" s="25"/>
    </row>
    <row r="15" spans="1:11" s="7" customFormat="1" ht="17.25" customHeight="1" x14ac:dyDescent="0.2">
      <c r="B15" s="34">
        <v>13</v>
      </c>
      <c r="C15" s="22"/>
      <c r="D15" s="23"/>
      <c r="E15" s="24"/>
      <c r="F15" s="25"/>
      <c r="G15" s="34">
        <v>13</v>
      </c>
      <c r="H15" s="22"/>
      <c r="I15" s="23"/>
      <c r="J15" s="24"/>
      <c r="K15" s="25"/>
    </row>
    <row r="16" spans="1:11" s="5" customFormat="1" ht="17.25" customHeight="1" x14ac:dyDescent="0.2">
      <c r="B16" s="34">
        <v>14</v>
      </c>
      <c r="C16" s="22"/>
      <c r="D16" s="23"/>
      <c r="E16" s="24"/>
      <c r="F16" s="25"/>
      <c r="G16" s="34">
        <v>14</v>
      </c>
      <c r="H16" s="22"/>
      <c r="I16" s="23"/>
      <c r="J16" s="24"/>
      <c r="K16" s="25"/>
    </row>
    <row r="17" spans="2:11" s="7" customFormat="1" ht="17.25" customHeight="1" x14ac:dyDescent="0.2">
      <c r="B17" s="34">
        <v>15</v>
      </c>
      <c r="C17" s="22"/>
      <c r="D17" s="23"/>
      <c r="E17" s="24"/>
      <c r="F17" s="25"/>
      <c r="G17" s="34">
        <v>15</v>
      </c>
      <c r="H17" s="22"/>
      <c r="I17" s="23"/>
      <c r="J17" s="24"/>
      <c r="K17" s="25"/>
    </row>
    <row r="18" spans="2:11" s="7" customFormat="1" ht="17.25" customHeight="1" x14ac:dyDescent="0.2">
      <c r="B18" s="34">
        <v>16</v>
      </c>
      <c r="C18" s="27"/>
      <c r="D18" s="28"/>
      <c r="E18" s="26"/>
      <c r="F18" s="25"/>
      <c r="G18" s="34">
        <v>16</v>
      </c>
      <c r="H18" s="27"/>
      <c r="I18" s="28"/>
      <c r="J18" s="26"/>
      <c r="K18" s="25"/>
    </row>
    <row r="19" spans="2:11" s="7" customFormat="1" ht="17.25" customHeight="1" x14ac:dyDescent="0.2">
      <c r="B19" s="44">
        <v>17</v>
      </c>
      <c r="C19" s="27"/>
      <c r="D19" s="28"/>
      <c r="E19" s="24"/>
      <c r="F19" s="25"/>
      <c r="G19" s="44">
        <v>17</v>
      </c>
      <c r="H19" s="27"/>
      <c r="I19" s="28"/>
      <c r="J19" s="24"/>
      <c r="K19" s="25"/>
    </row>
    <row r="20" spans="2:11" s="7" customFormat="1" ht="17.25" customHeight="1" x14ac:dyDescent="0.2">
      <c r="B20" s="44">
        <v>18</v>
      </c>
      <c r="C20" s="27"/>
      <c r="D20" s="28"/>
      <c r="E20" s="24"/>
      <c r="F20" s="25"/>
      <c r="G20" s="44">
        <v>18</v>
      </c>
      <c r="H20" s="27"/>
      <c r="I20" s="28"/>
      <c r="J20" s="24"/>
      <c r="K20" s="25"/>
    </row>
    <row r="21" spans="2:11" s="7" customFormat="1" ht="17.25" customHeight="1" x14ac:dyDescent="0.2">
      <c r="B21" s="44">
        <v>19</v>
      </c>
      <c r="C21" s="27"/>
      <c r="D21" s="28"/>
      <c r="E21" s="24"/>
      <c r="F21" s="25"/>
      <c r="G21" s="44">
        <v>19</v>
      </c>
      <c r="H21" s="27"/>
      <c r="I21" s="28"/>
      <c r="J21" s="24"/>
      <c r="K21" s="25"/>
    </row>
    <row r="22" spans="2:11" s="7" customFormat="1" ht="17.25" customHeight="1" x14ac:dyDescent="0.2">
      <c r="B22" s="44">
        <v>20</v>
      </c>
      <c r="C22" s="27"/>
      <c r="D22" s="28"/>
      <c r="E22" s="24"/>
      <c r="F22" s="25"/>
      <c r="G22" s="44">
        <v>20</v>
      </c>
      <c r="H22" s="27"/>
      <c r="I22" s="28"/>
      <c r="J22" s="24"/>
      <c r="K22" s="25"/>
    </row>
    <row r="23" spans="2:11" s="7" customFormat="1" ht="17.25" customHeight="1" thickBot="1" x14ac:dyDescent="0.25">
      <c r="B23" s="29"/>
      <c r="C23" s="30" t="s">
        <v>1</v>
      </c>
      <c r="D23" s="31">
        <f>SUM(D3:D22)</f>
        <v>8</v>
      </c>
      <c r="E23" s="32">
        <f>SUM(E3:E22)</f>
        <v>1292390000</v>
      </c>
      <c r="F23" s="38"/>
      <c r="G23" s="29"/>
      <c r="H23" s="30" t="s">
        <v>1</v>
      </c>
      <c r="I23" s="31">
        <f>SUM(I3:I22)</f>
        <v>10</v>
      </c>
      <c r="J23" s="32">
        <f>SUM(J3:J22)</f>
        <v>1966030000</v>
      </c>
      <c r="K23" s="38"/>
    </row>
    <row r="24" spans="2:11" s="7" customFormat="1" ht="10.8" x14ac:dyDescent="0.2">
      <c r="C24" s="14"/>
      <c r="D24" s="14"/>
      <c r="E24" s="14"/>
    </row>
    <row r="25" spans="2:11" s="7" customFormat="1" ht="10.8" x14ac:dyDescent="0.2">
      <c r="C25" s="14"/>
      <c r="D25" s="14"/>
      <c r="E25" s="14"/>
    </row>
    <row r="26" spans="2:11" s="7" customFormat="1" ht="10.8" x14ac:dyDescent="0.2">
      <c r="C26" s="14"/>
      <c r="D26" s="14"/>
      <c r="E26" s="14"/>
    </row>
    <row r="27" spans="2:11" s="10" customFormat="1" ht="12" x14ac:dyDescent="0.2">
      <c r="C27" s="12"/>
      <c r="D27" s="12"/>
      <c r="E27" s="12"/>
    </row>
  </sheetData>
  <sortState xmlns:xlrd2="http://schemas.microsoft.com/office/spreadsheetml/2017/richdata2" ref="A3:K9">
    <sortCondition descending="1" ref="E3:E9"/>
  </sortState>
  <phoneticPr fontId="2"/>
  <printOptions horizontalCentered="1"/>
  <pageMargins left="0.31496062992125984" right="0.31496062992125984" top="0.74803149606299213" bottom="0.74803149606299213" header="0.31496062992125984" footer="0.31496062992125984"/>
  <pageSetup paperSize="9"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K26"/>
  <sheetViews>
    <sheetView showGridLines="0" view="pageBreakPreview" zoomScaleNormal="100" zoomScaleSheetLayoutView="100" workbookViewId="0">
      <selection activeCell="D28" sqref="D28"/>
    </sheetView>
  </sheetViews>
  <sheetFormatPr defaultColWidth="9" defaultRowHeight="9.6" x14ac:dyDescent="0.2"/>
  <cols>
    <col min="1" max="1" width="1.44140625" style="3" customWidth="1"/>
    <col min="2" max="2" width="3" style="1" customWidth="1"/>
    <col min="3" max="3" width="20.77734375" style="3" customWidth="1"/>
    <col min="4" max="4" width="13.44140625" style="3" customWidth="1"/>
    <col min="5" max="6" width="14.6640625" style="3" customWidth="1"/>
    <col min="7" max="7" width="3.21875" style="4" customWidth="1"/>
    <col min="8" max="8" width="20.77734375" style="4" customWidth="1"/>
    <col min="9" max="9" width="13.44140625" style="4" customWidth="1"/>
    <col min="10" max="11" width="14.6640625" style="3" customWidth="1"/>
    <col min="12" max="16384" width="9" style="3"/>
  </cols>
  <sheetData>
    <row r="1" spans="1:11" ht="47.25" customHeight="1" thickBot="1" x14ac:dyDescent="0.25">
      <c r="A1" s="2"/>
      <c r="B1" s="20" t="s">
        <v>15</v>
      </c>
      <c r="C1" s="20"/>
      <c r="D1" s="20"/>
      <c r="E1" s="20"/>
      <c r="F1" s="20"/>
      <c r="G1" s="20"/>
      <c r="H1" s="20"/>
      <c r="I1" s="20"/>
      <c r="J1" s="20"/>
      <c r="K1" s="20"/>
    </row>
    <row r="2" spans="1:11" s="5" customFormat="1" ht="67.5" customHeight="1" x14ac:dyDescent="0.2">
      <c r="B2" s="6" t="s">
        <v>2</v>
      </c>
      <c r="C2" s="15" t="s">
        <v>0</v>
      </c>
      <c r="D2" s="45" t="s">
        <v>89</v>
      </c>
      <c r="E2" s="46" t="s">
        <v>93</v>
      </c>
      <c r="F2" s="47" t="s">
        <v>94</v>
      </c>
      <c r="G2" s="6" t="s">
        <v>2</v>
      </c>
      <c r="H2" s="15" t="s">
        <v>0</v>
      </c>
      <c r="I2" s="45" t="s">
        <v>90</v>
      </c>
      <c r="J2" s="46" t="s">
        <v>91</v>
      </c>
      <c r="K2" s="47" t="s">
        <v>92</v>
      </c>
    </row>
    <row r="3" spans="1:11" s="5" customFormat="1" ht="17.25" customHeight="1" x14ac:dyDescent="0.2">
      <c r="B3" s="34">
        <v>1</v>
      </c>
      <c r="C3" s="22" t="s">
        <v>19</v>
      </c>
      <c r="D3" s="23">
        <v>2</v>
      </c>
      <c r="E3" s="24">
        <v>301400000</v>
      </c>
      <c r="F3" s="25">
        <v>0.40260961561067354</v>
      </c>
      <c r="G3" s="34">
        <v>1</v>
      </c>
      <c r="H3" s="22" t="s">
        <v>46</v>
      </c>
      <c r="I3" s="23">
        <v>2</v>
      </c>
      <c r="J3" s="24">
        <v>345950000</v>
      </c>
      <c r="K3" s="25">
        <f>J3/$J$23</f>
        <v>0.44397701766026232</v>
      </c>
    </row>
    <row r="4" spans="1:11" s="7" customFormat="1" ht="17.25" customHeight="1" x14ac:dyDescent="0.2">
      <c r="B4" s="34">
        <v>2</v>
      </c>
      <c r="C4" s="22" t="s">
        <v>18</v>
      </c>
      <c r="D4" s="23">
        <v>2</v>
      </c>
      <c r="E4" s="26">
        <v>196196000</v>
      </c>
      <c r="F4" s="25">
        <v>0.26207828846832021</v>
      </c>
      <c r="G4" s="34">
        <v>2</v>
      </c>
      <c r="H4" s="22" t="s">
        <v>18</v>
      </c>
      <c r="I4" s="23">
        <v>1</v>
      </c>
      <c r="J4" s="26">
        <v>182600000</v>
      </c>
      <c r="K4" s="25">
        <f t="shared" ref="K4:K6" si="0">J4/$J$23</f>
        <v>0.234340810593334</v>
      </c>
    </row>
    <row r="5" spans="1:11" s="7" customFormat="1" ht="17.25" customHeight="1" x14ac:dyDescent="0.2">
      <c r="B5" s="34">
        <v>3</v>
      </c>
      <c r="C5" s="22" t="s">
        <v>47</v>
      </c>
      <c r="D5" s="23">
        <v>2</v>
      </c>
      <c r="E5" s="26">
        <v>183480000</v>
      </c>
      <c r="F5" s="25">
        <v>0.24509227694839544</v>
      </c>
      <c r="G5" s="34">
        <v>3</v>
      </c>
      <c r="H5" s="22" t="s">
        <v>47</v>
      </c>
      <c r="I5" s="23">
        <v>2</v>
      </c>
      <c r="J5" s="26">
        <v>173657000</v>
      </c>
      <c r="K5" s="25">
        <f t="shared" si="0"/>
        <v>0.22286375764078095</v>
      </c>
    </row>
    <row r="6" spans="1:11" s="5" customFormat="1" ht="17.25" customHeight="1" x14ac:dyDescent="0.2">
      <c r="B6" s="34">
        <v>4</v>
      </c>
      <c r="C6" s="22" t="s">
        <v>20</v>
      </c>
      <c r="D6" s="43">
        <v>1</v>
      </c>
      <c r="E6" s="26">
        <v>67540000</v>
      </c>
      <c r="F6" s="25">
        <v>9.0219818972610791E-2</v>
      </c>
      <c r="G6" s="34">
        <v>4</v>
      </c>
      <c r="H6" s="22" t="s">
        <v>19</v>
      </c>
      <c r="I6" s="43">
        <v>1</v>
      </c>
      <c r="J6" s="26">
        <v>77000000</v>
      </c>
      <c r="K6" s="25">
        <f t="shared" si="0"/>
        <v>9.8818414105622768E-2</v>
      </c>
    </row>
    <row r="7" spans="1:11" s="5" customFormat="1" ht="17.25" customHeight="1" x14ac:dyDescent="0.2">
      <c r="B7" s="34">
        <v>5</v>
      </c>
      <c r="C7" s="22"/>
      <c r="D7" s="23"/>
      <c r="E7" s="26"/>
      <c r="F7" s="25"/>
      <c r="G7" s="34">
        <v>5</v>
      </c>
      <c r="H7" s="22"/>
      <c r="I7" s="23"/>
      <c r="J7" s="26"/>
      <c r="K7" s="25"/>
    </row>
    <row r="8" spans="1:11" s="5" customFormat="1" ht="17.25" customHeight="1" x14ac:dyDescent="0.2">
      <c r="B8" s="34">
        <v>6</v>
      </c>
      <c r="C8" s="22"/>
      <c r="D8" s="23"/>
      <c r="E8" s="26"/>
      <c r="F8" s="25"/>
      <c r="G8" s="34">
        <v>6</v>
      </c>
      <c r="H8" s="22"/>
      <c r="I8" s="23"/>
      <c r="J8" s="26"/>
      <c r="K8" s="25"/>
    </row>
    <row r="9" spans="1:11" s="5" customFormat="1" ht="17.25" customHeight="1" x14ac:dyDescent="0.2">
      <c r="B9" s="34">
        <v>7</v>
      </c>
      <c r="C9" s="22"/>
      <c r="D9" s="23"/>
      <c r="E9" s="26"/>
      <c r="F9" s="25"/>
      <c r="G9" s="34">
        <v>7</v>
      </c>
      <c r="H9" s="22"/>
      <c r="I9" s="23"/>
      <c r="J9" s="26"/>
      <c r="K9" s="25"/>
    </row>
    <row r="10" spans="1:11" s="5" customFormat="1" ht="17.25" customHeight="1" x14ac:dyDescent="0.2">
      <c r="B10" s="34">
        <v>8</v>
      </c>
      <c r="C10" s="22"/>
      <c r="D10" s="23"/>
      <c r="E10" s="24"/>
      <c r="F10" s="25"/>
      <c r="G10" s="34">
        <v>8</v>
      </c>
      <c r="H10" s="22"/>
      <c r="I10" s="23"/>
      <c r="J10" s="26"/>
      <c r="K10" s="25"/>
    </row>
    <row r="11" spans="1:11" s="5" customFormat="1" ht="17.25" customHeight="1" x14ac:dyDescent="0.2">
      <c r="B11" s="34">
        <v>9</v>
      </c>
      <c r="C11" s="41"/>
      <c r="D11" s="23"/>
      <c r="E11" s="24"/>
      <c r="F11" s="25"/>
      <c r="G11" s="34">
        <v>9</v>
      </c>
      <c r="H11" s="22"/>
      <c r="I11" s="23"/>
      <c r="J11" s="26"/>
      <c r="K11" s="25"/>
    </row>
    <row r="12" spans="1:11" s="5" customFormat="1" ht="17.25" customHeight="1" x14ac:dyDescent="0.2">
      <c r="B12" s="34">
        <v>10</v>
      </c>
      <c r="C12" s="22"/>
      <c r="D12" s="23"/>
      <c r="E12" s="26"/>
      <c r="F12" s="25"/>
      <c r="G12" s="34">
        <v>10</v>
      </c>
      <c r="H12" s="22"/>
      <c r="I12" s="23"/>
      <c r="J12" s="26"/>
      <c r="K12" s="25"/>
    </row>
    <row r="13" spans="1:11" s="5" customFormat="1" ht="17.25" customHeight="1" x14ac:dyDescent="0.2">
      <c r="B13" s="34">
        <v>11</v>
      </c>
      <c r="C13" s="22"/>
      <c r="D13" s="23"/>
      <c r="E13" s="26"/>
      <c r="F13" s="25"/>
      <c r="G13" s="34">
        <v>11</v>
      </c>
      <c r="H13" s="22"/>
      <c r="I13" s="23"/>
      <c r="J13" s="26"/>
      <c r="K13" s="25"/>
    </row>
    <row r="14" spans="1:11" s="7" customFormat="1" ht="17.25" customHeight="1" x14ac:dyDescent="0.2">
      <c r="B14" s="34">
        <v>12</v>
      </c>
      <c r="C14" s="22"/>
      <c r="D14" s="23"/>
      <c r="E14" s="26"/>
      <c r="F14" s="25"/>
      <c r="G14" s="34">
        <v>12</v>
      </c>
      <c r="H14" s="22"/>
      <c r="I14" s="23"/>
      <c r="J14" s="26"/>
      <c r="K14" s="25"/>
    </row>
    <row r="15" spans="1:11" s="7" customFormat="1" ht="17.25" customHeight="1" x14ac:dyDescent="0.2">
      <c r="B15" s="34">
        <v>13</v>
      </c>
      <c r="C15" s="22"/>
      <c r="D15" s="23"/>
      <c r="E15" s="24"/>
      <c r="F15" s="25"/>
      <c r="G15" s="34">
        <v>13</v>
      </c>
      <c r="H15" s="22"/>
      <c r="I15" s="23"/>
      <c r="J15" s="24"/>
      <c r="K15" s="25"/>
    </row>
    <row r="16" spans="1:11" s="5" customFormat="1" ht="17.25" customHeight="1" x14ac:dyDescent="0.2">
      <c r="B16" s="34">
        <v>14</v>
      </c>
      <c r="C16" s="22"/>
      <c r="D16" s="23"/>
      <c r="E16" s="26"/>
      <c r="F16" s="25"/>
      <c r="G16" s="34">
        <v>14</v>
      </c>
      <c r="H16" s="22"/>
      <c r="I16" s="23"/>
      <c r="J16" s="26"/>
      <c r="K16" s="25"/>
    </row>
    <row r="17" spans="2:11" s="7" customFormat="1" ht="17.25" customHeight="1" x14ac:dyDescent="0.2">
      <c r="B17" s="34">
        <v>15</v>
      </c>
      <c r="C17" s="22"/>
      <c r="D17" s="23"/>
      <c r="E17" s="26"/>
      <c r="F17" s="25"/>
      <c r="G17" s="34">
        <v>15</v>
      </c>
      <c r="H17" s="22"/>
      <c r="I17" s="23"/>
      <c r="J17" s="26"/>
      <c r="K17" s="25"/>
    </row>
    <row r="18" spans="2:11" s="7" customFormat="1" ht="17.25" customHeight="1" x14ac:dyDescent="0.2">
      <c r="B18" s="34">
        <v>16</v>
      </c>
      <c r="C18" s="27"/>
      <c r="D18" s="28"/>
      <c r="E18" s="26"/>
      <c r="F18" s="25"/>
      <c r="G18" s="34">
        <v>16</v>
      </c>
      <c r="H18" s="27"/>
      <c r="I18" s="28"/>
      <c r="J18" s="26"/>
      <c r="K18" s="25"/>
    </row>
    <row r="19" spans="2:11" s="7" customFormat="1" ht="17.25" customHeight="1" x14ac:dyDescent="0.2">
      <c r="B19" s="34">
        <v>17</v>
      </c>
      <c r="C19" s="27"/>
      <c r="D19" s="28"/>
      <c r="E19" s="24"/>
      <c r="F19" s="25"/>
      <c r="G19" s="34">
        <v>17</v>
      </c>
      <c r="H19" s="27"/>
      <c r="I19" s="28"/>
      <c r="J19" s="24"/>
      <c r="K19" s="25"/>
    </row>
    <row r="20" spans="2:11" s="7" customFormat="1" ht="17.25" customHeight="1" x14ac:dyDescent="0.2">
      <c r="B20" s="34">
        <v>18</v>
      </c>
      <c r="C20" s="27"/>
      <c r="D20" s="28"/>
      <c r="E20" s="24"/>
      <c r="F20" s="25"/>
      <c r="G20" s="34">
        <v>18</v>
      </c>
      <c r="H20" s="27"/>
      <c r="I20" s="28"/>
      <c r="J20" s="24"/>
      <c r="K20" s="25"/>
    </row>
    <row r="21" spans="2:11" s="7" customFormat="1" ht="17.25" customHeight="1" x14ac:dyDescent="0.2">
      <c r="B21" s="34">
        <v>19</v>
      </c>
      <c r="C21" s="27"/>
      <c r="D21" s="28"/>
      <c r="E21" s="24"/>
      <c r="F21" s="25"/>
      <c r="G21" s="34">
        <v>19</v>
      </c>
      <c r="H21" s="27"/>
      <c r="I21" s="28"/>
      <c r="J21" s="24"/>
      <c r="K21" s="25"/>
    </row>
    <row r="22" spans="2:11" s="7" customFormat="1" ht="17.25" customHeight="1" x14ac:dyDescent="0.2">
      <c r="B22" s="34">
        <v>20</v>
      </c>
      <c r="C22" s="27"/>
      <c r="D22" s="28"/>
      <c r="E22" s="24"/>
      <c r="F22" s="25"/>
      <c r="G22" s="34">
        <v>20</v>
      </c>
      <c r="H22" s="27"/>
      <c r="I22" s="28"/>
      <c r="J22" s="24"/>
      <c r="K22" s="25"/>
    </row>
    <row r="23" spans="2:11" s="7" customFormat="1" ht="17.25" customHeight="1" thickBot="1" x14ac:dyDescent="0.25">
      <c r="B23" s="29"/>
      <c r="C23" s="30" t="s">
        <v>1</v>
      </c>
      <c r="D23" s="31">
        <f>SUM(D3:D22)</f>
        <v>7</v>
      </c>
      <c r="E23" s="32">
        <f>SUM(E3:E22)</f>
        <v>748616000</v>
      </c>
      <c r="F23" s="38"/>
      <c r="G23" s="29"/>
      <c r="H23" s="30" t="s">
        <v>1</v>
      </c>
      <c r="I23" s="31">
        <f>SUM(I3:I22)</f>
        <v>6</v>
      </c>
      <c r="J23" s="32">
        <f>SUM(J3:J22)</f>
        <v>779207000</v>
      </c>
      <c r="K23" s="38"/>
    </row>
    <row r="24" spans="2:11" s="7" customFormat="1" ht="10.8" x14ac:dyDescent="0.2">
      <c r="B24" s="13"/>
      <c r="G24" s="14"/>
      <c r="H24" s="14"/>
      <c r="I24" s="14"/>
    </row>
    <row r="25" spans="2:11" s="7" customFormat="1" ht="10.8" x14ac:dyDescent="0.2">
      <c r="B25" s="13"/>
      <c r="G25" s="14"/>
      <c r="H25" s="14"/>
      <c r="I25" s="14"/>
    </row>
    <row r="26" spans="2:11" s="10" customFormat="1" ht="12" x14ac:dyDescent="0.2">
      <c r="B26" s="11"/>
      <c r="G26" s="12"/>
      <c r="H26" s="12"/>
      <c r="I26" s="12"/>
    </row>
  </sheetData>
  <phoneticPr fontId="2"/>
  <printOptions horizontalCentered="1"/>
  <pageMargins left="0.31496062992125984" right="0.31496062992125984" top="0.74803149606299213" bottom="0.74803149606299213" header="0.31496062992125984" footer="0.31496062992125984"/>
  <pageSetup paperSize="9" scale="9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K26"/>
  <sheetViews>
    <sheetView showGridLines="0" view="pageBreakPreview" zoomScaleNormal="100" zoomScaleSheetLayoutView="100" workbookViewId="0">
      <selection activeCell="E30" sqref="E30"/>
    </sheetView>
  </sheetViews>
  <sheetFormatPr defaultColWidth="9" defaultRowHeight="9.6" x14ac:dyDescent="0.2"/>
  <cols>
    <col min="1" max="1" width="1.44140625" style="3" customWidth="1"/>
    <col min="2" max="2" width="3" style="1" customWidth="1"/>
    <col min="3" max="3" width="20.77734375" style="3" customWidth="1"/>
    <col min="4" max="4" width="13.44140625" style="3" customWidth="1"/>
    <col min="5" max="6" width="14.6640625" style="3" customWidth="1"/>
    <col min="7" max="7" width="3.109375" style="4" customWidth="1"/>
    <col min="8" max="8" width="20.77734375" style="4" customWidth="1"/>
    <col min="9" max="9" width="13.44140625" style="4" customWidth="1"/>
    <col min="10" max="11" width="14.6640625" style="3" customWidth="1"/>
    <col min="12" max="16384" width="9" style="3"/>
  </cols>
  <sheetData>
    <row r="1" spans="1:11" ht="47.25" customHeight="1" thickBot="1" x14ac:dyDescent="0.25">
      <c r="A1" s="2"/>
      <c r="B1" s="20" t="s">
        <v>5</v>
      </c>
      <c r="C1" s="20"/>
      <c r="D1" s="20"/>
      <c r="E1" s="20"/>
      <c r="F1" s="20"/>
      <c r="G1" s="20"/>
      <c r="H1" s="20"/>
      <c r="I1" s="20"/>
      <c r="J1" s="20"/>
      <c r="K1" s="20"/>
    </row>
    <row r="2" spans="1:11" s="5" customFormat="1" ht="67.5" customHeight="1" x14ac:dyDescent="0.2">
      <c r="B2" s="6" t="s">
        <v>2</v>
      </c>
      <c r="C2" s="15" t="s">
        <v>0</v>
      </c>
      <c r="D2" s="45" t="s">
        <v>89</v>
      </c>
      <c r="E2" s="46" t="s">
        <v>93</v>
      </c>
      <c r="F2" s="47" t="s">
        <v>94</v>
      </c>
      <c r="G2" s="6" t="s">
        <v>2</v>
      </c>
      <c r="H2" s="15" t="s">
        <v>0</v>
      </c>
      <c r="I2" s="45" t="s">
        <v>90</v>
      </c>
      <c r="J2" s="46" t="s">
        <v>91</v>
      </c>
      <c r="K2" s="47" t="s">
        <v>92</v>
      </c>
    </row>
    <row r="3" spans="1:11" s="5" customFormat="1" ht="17.25" customHeight="1" x14ac:dyDescent="0.2">
      <c r="A3" s="7"/>
      <c r="B3" s="34">
        <v>1</v>
      </c>
      <c r="C3" s="22" t="s">
        <v>49</v>
      </c>
      <c r="D3" s="23">
        <v>2</v>
      </c>
      <c r="E3" s="26">
        <v>91850000</v>
      </c>
      <c r="F3" s="25">
        <v>1</v>
      </c>
      <c r="G3" s="34">
        <v>1</v>
      </c>
      <c r="H3" s="22" t="s">
        <v>51</v>
      </c>
      <c r="I3" s="23">
        <v>1</v>
      </c>
      <c r="J3" s="26">
        <v>170500000</v>
      </c>
      <c r="K3" s="25">
        <f>J3/$J$23</f>
        <v>1</v>
      </c>
    </row>
    <row r="4" spans="1:11" s="7" customFormat="1" ht="17.25" customHeight="1" x14ac:dyDescent="0.2">
      <c r="A4" s="5"/>
      <c r="B4" s="34">
        <v>2</v>
      </c>
      <c r="C4" s="22"/>
      <c r="D4" s="23"/>
      <c r="E4" s="24"/>
      <c r="F4" s="25"/>
      <c r="G4" s="34">
        <v>2</v>
      </c>
      <c r="H4" s="22"/>
      <c r="I4" s="23"/>
      <c r="J4" s="26"/>
      <c r="K4" s="25"/>
    </row>
    <row r="5" spans="1:11" s="5" customFormat="1" ht="17.25" customHeight="1" x14ac:dyDescent="0.2">
      <c r="B5" s="34">
        <v>3</v>
      </c>
      <c r="C5" s="22"/>
      <c r="D5" s="23"/>
      <c r="E5" s="49"/>
      <c r="F5" s="25"/>
      <c r="G5" s="34">
        <v>3</v>
      </c>
      <c r="H5" s="22"/>
      <c r="I5" s="23"/>
      <c r="J5" s="24"/>
      <c r="K5" s="25"/>
    </row>
    <row r="6" spans="1:11" s="7" customFormat="1" ht="17.25" customHeight="1" x14ac:dyDescent="0.2">
      <c r="A6" s="5"/>
      <c r="B6" s="34">
        <v>4</v>
      </c>
      <c r="C6" s="54"/>
      <c r="D6" s="23"/>
      <c r="E6" s="26"/>
      <c r="F6" s="25"/>
      <c r="G6" s="34">
        <v>4</v>
      </c>
      <c r="H6" s="22"/>
      <c r="I6" s="23"/>
      <c r="J6" s="24"/>
      <c r="K6" s="25"/>
    </row>
    <row r="7" spans="1:11" s="5" customFormat="1" ht="17.25" customHeight="1" x14ac:dyDescent="0.2">
      <c r="A7" s="7"/>
      <c r="B7" s="34">
        <v>5</v>
      </c>
      <c r="C7" s="55"/>
      <c r="D7" s="23"/>
      <c r="E7" s="26"/>
      <c r="F7" s="25"/>
      <c r="G7" s="34">
        <v>5</v>
      </c>
      <c r="H7" s="55"/>
      <c r="I7" s="23"/>
      <c r="J7" s="26"/>
      <c r="K7" s="25"/>
    </row>
    <row r="8" spans="1:11" s="5" customFormat="1" ht="17.25" customHeight="1" x14ac:dyDescent="0.2">
      <c r="B8" s="34">
        <v>6</v>
      </c>
      <c r="C8" s="22"/>
      <c r="D8" s="23"/>
      <c r="E8" s="24"/>
      <c r="F8" s="25"/>
      <c r="G8" s="34">
        <v>6</v>
      </c>
      <c r="H8" s="22"/>
      <c r="I8" s="23"/>
      <c r="J8" s="24"/>
      <c r="K8" s="25"/>
    </row>
    <row r="9" spans="1:11" s="5" customFormat="1" ht="17.25" customHeight="1" x14ac:dyDescent="0.2">
      <c r="B9" s="34">
        <v>7</v>
      </c>
      <c r="C9" s="22"/>
      <c r="D9" s="23"/>
      <c r="E9" s="26"/>
      <c r="F9" s="25"/>
      <c r="G9" s="34">
        <v>7</v>
      </c>
      <c r="H9" s="22"/>
      <c r="I9" s="23"/>
      <c r="J9" s="26"/>
      <c r="K9" s="25"/>
    </row>
    <row r="10" spans="1:11" s="5" customFormat="1" ht="17.25" customHeight="1" x14ac:dyDescent="0.2">
      <c r="B10" s="34">
        <v>8</v>
      </c>
      <c r="C10" s="22"/>
      <c r="D10" s="23"/>
      <c r="E10" s="26"/>
      <c r="F10" s="25"/>
      <c r="G10" s="34">
        <v>8</v>
      </c>
      <c r="H10" s="22"/>
      <c r="I10" s="23"/>
      <c r="J10" s="26"/>
      <c r="K10" s="25"/>
    </row>
    <row r="11" spans="1:11" s="5" customFormat="1" ht="17.25" customHeight="1" x14ac:dyDescent="0.2">
      <c r="A11" s="7"/>
      <c r="B11" s="34">
        <v>9</v>
      </c>
      <c r="C11" s="22"/>
      <c r="D11" s="23"/>
      <c r="E11" s="26"/>
      <c r="F11" s="25"/>
      <c r="G11" s="34">
        <v>9</v>
      </c>
      <c r="H11" s="22"/>
      <c r="I11" s="23"/>
      <c r="J11" s="26"/>
      <c r="K11" s="25"/>
    </row>
    <row r="12" spans="1:11" s="7" customFormat="1" ht="17.25" customHeight="1" x14ac:dyDescent="0.2">
      <c r="A12" s="5"/>
      <c r="B12" s="34">
        <v>10</v>
      </c>
      <c r="C12" s="22"/>
      <c r="D12" s="23"/>
      <c r="E12" s="24"/>
      <c r="F12" s="25"/>
      <c r="G12" s="34">
        <v>10</v>
      </c>
      <c r="H12" s="22"/>
      <c r="I12" s="23"/>
      <c r="J12" s="24"/>
      <c r="K12" s="25"/>
    </row>
    <row r="13" spans="1:11" s="5" customFormat="1" ht="17.25" customHeight="1" x14ac:dyDescent="0.2">
      <c r="B13" s="34">
        <v>11</v>
      </c>
      <c r="C13" s="22"/>
      <c r="D13" s="23"/>
      <c r="E13" s="26"/>
      <c r="F13" s="25"/>
      <c r="G13" s="34">
        <v>11</v>
      </c>
      <c r="H13" s="22"/>
      <c r="I13" s="23"/>
      <c r="J13" s="26"/>
      <c r="K13" s="25"/>
    </row>
    <row r="14" spans="1:11" s="7" customFormat="1" ht="17.25" customHeight="1" x14ac:dyDescent="0.2">
      <c r="B14" s="34">
        <v>12</v>
      </c>
      <c r="C14" s="22"/>
      <c r="D14" s="23"/>
      <c r="E14" s="26"/>
      <c r="F14" s="25"/>
      <c r="G14" s="34">
        <v>12</v>
      </c>
      <c r="H14" s="22"/>
      <c r="I14" s="23"/>
      <c r="J14" s="26"/>
      <c r="K14" s="25"/>
    </row>
    <row r="15" spans="1:11" s="5" customFormat="1" ht="17.25" customHeight="1" x14ac:dyDescent="0.2">
      <c r="B15" s="34">
        <v>13</v>
      </c>
      <c r="C15" s="22"/>
      <c r="D15" s="23"/>
      <c r="E15" s="26"/>
      <c r="F15" s="25"/>
      <c r="G15" s="34">
        <v>13</v>
      </c>
      <c r="H15" s="22"/>
      <c r="I15" s="23"/>
      <c r="J15" s="26"/>
      <c r="K15" s="25"/>
    </row>
    <row r="16" spans="1:11" s="5" customFormat="1" ht="17.25" customHeight="1" x14ac:dyDescent="0.2">
      <c r="B16" s="34">
        <v>14</v>
      </c>
      <c r="C16" s="22"/>
      <c r="D16" s="23"/>
      <c r="E16" s="24"/>
      <c r="F16" s="25"/>
      <c r="G16" s="34">
        <v>14</v>
      </c>
      <c r="H16" s="22"/>
      <c r="I16" s="23"/>
      <c r="J16" s="24"/>
      <c r="K16" s="25"/>
    </row>
    <row r="17" spans="2:11" s="7" customFormat="1" ht="17.25" customHeight="1" x14ac:dyDescent="0.2">
      <c r="B17" s="34">
        <v>15</v>
      </c>
      <c r="C17" s="22"/>
      <c r="D17" s="23"/>
      <c r="E17" s="24"/>
      <c r="F17" s="25"/>
      <c r="G17" s="34">
        <v>15</v>
      </c>
      <c r="H17" s="22"/>
      <c r="I17" s="23"/>
      <c r="J17" s="24"/>
      <c r="K17" s="25"/>
    </row>
    <row r="18" spans="2:11" s="7" customFormat="1" ht="17.25" customHeight="1" x14ac:dyDescent="0.2">
      <c r="B18" s="34">
        <v>16</v>
      </c>
      <c r="C18" s="22"/>
      <c r="D18" s="23"/>
      <c r="E18" s="26"/>
      <c r="F18" s="25"/>
      <c r="G18" s="34">
        <v>16</v>
      </c>
      <c r="H18" s="22"/>
      <c r="I18" s="23"/>
      <c r="J18" s="24"/>
      <c r="K18" s="25"/>
    </row>
    <row r="19" spans="2:11" s="7" customFormat="1" ht="17.25" customHeight="1" x14ac:dyDescent="0.2">
      <c r="B19" s="34">
        <v>17</v>
      </c>
      <c r="C19" s="22"/>
      <c r="D19" s="23"/>
      <c r="E19" s="26"/>
      <c r="F19" s="25"/>
      <c r="G19" s="34">
        <v>17</v>
      </c>
      <c r="H19" s="22"/>
      <c r="I19" s="23"/>
      <c r="J19" s="26"/>
      <c r="K19" s="25"/>
    </row>
    <row r="20" spans="2:11" s="7" customFormat="1" ht="17.25" customHeight="1" x14ac:dyDescent="0.2">
      <c r="B20" s="34">
        <v>18</v>
      </c>
      <c r="C20" s="22"/>
      <c r="D20" s="23"/>
      <c r="E20" s="26"/>
      <c r="F20" s="25"/>
      <c r="G20" s="34">
        <v>18</v>
      </c>
      <c r="H20" s="22"/>
      <c r="I20" s="23"/>
      <c r="J20" s="26"/>
      <c r="K20" s="25"/>
    </row>
    <row r="21" spans="2:11" s="7" customFormat="1" ht="17.25" customHeight="1" x14ac:dyDescent="0.2">
      <c r="B21" s="34">
        <v>19</v>
      </c>
      <c r="C21" s="27"/>
      <c r="D21" s="28"/>
      <c r="E21" s="24"/>
      <c r="F21" s="25"/>
      <c r="G21" s="34">
        <v>19</v>
      </c>
      <c r="H21" s="22"/>
      <c r="I21" s="23"/>
      <c r="J21" s="26"/>
      <c r="K21" s="25"/>
    </row>
    <row r="22" spans="2:11" s="7" customFormat="1" ht="17.25" customHeight="1" x14ac:dyDescent="0.2">
      <c r="B22" s="34">
        <v>20</v>
      </c>
      <c r="C22" s="27"/>
      <c r="D22" s="28"/>
      <c r="E22" s="24"/>
      <c r="F22" s="25"/>
      <c r="G22" s="34">
        <v>20</v>
      </c>
      <c r="H22" s="27"/>
      <c r="I22" s="28"/>
      <c r="J22" s="24"/>
      <c r="K22" s="25"/>
    </row>
    <row r="23" spans="2:11" s="7" customFormat="1" ht="17.25" customHeight="1" thickBot="1" x14ac:dyDescent="0.25">
      <c r="B23" s="29"/>
      <c r="C23" s="30" t="s">
        <v>1</v>
      </c>
      <c r="D23" s="31">
        <f>SUM(D3:D22)</f>
        <v>2</v>
      </c>
      <c r="E23" s="32">
        <f>SUM(E3:E22)</f>
        <v>91850000</v>
      </c>
      <c r="F23" s="42"/>
      <c r="G23" s="29"/>
      <c r="H23" s="30" t="s">
        <v>1</v>
      </c>
      <c r="I23" s="31">
        <f>SUM(I3:I22)</f>
        <v>1</v>
      </c>
      <c r="J23" s="32">
        <f>SUM(J3:J22)</f>
        <v>170500000</v>
      </c>
      <c r="K23" s="42"/>
    </row>
    <row r="24" spans="2:11" s="7" customFormat="1" ht="10.8" x14ac:dyDescent="0.2">
      <c r="B24" s="13"/>
      <c r="G24" s="14"/>
      <c r="H24" s="14"/>
      <c r="I24" s="14"/>
    </row>
    <row r="25" spans="2:11" s="7" customFormat="1" ht="10.8" x14ac:dyDescent="0.2">
      <c r="B25" s="13"/>
      <c r="G25" s="14"/>
      <c r="H25" s="14"/>
      <c r="I25" s="14"/>
    </row>
    <row r="26" spans="2:11" s="10" customFormat="1" ht="12" x14ac:dyDescent="0.2">
      <c r="B26" s="11"/>
      <c r="G26" s="12"/>
      <c r="H26" s="12"/>
      <c r="I26" s="12"/>
    </row>
  </sheetData>
  <sortState xmlns:xlrd2="http://schemas.microsoft.com/office/spreadsheetml/2017/richdata2" ref="A3:K13">
    <sortCondition descending="1" ref="E3:E13"/>
  </sortState>
  <phoneticPr fontId="2"/>
  <printOptions horizontalCentered="1"/>
  <pageMargins left="0.31496062992125984" right="0.31496062992125984" top="0.74803149606299213" bottom="0.74803149606299213" header="0.31496062992125984" footer="0.31496062992125984"/>
  <pageSetup paperSize="9" scale="9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26"/>
  <sheetViews>
    <sheetView showGridLines="0" view="pageBreakPreview" zoomScaleNormal="100" zoomScaleSheetLayoutView="100" workbookViewId="0">
      <selection activeCell="H27" sqref="H27"/>
    </sheetView>
  </sheetViews>
  <sheetFormatPr defaultColWidth="9" defaultRowHeight="9.6" x14ac:dyDescent="0.2"/>
  <cols>
    <col min="1" max="1" width="1.44140625" style="3" customWidth="1"/>
    <col min="2" max="2" width="3" style="1" customWidth="1"/>
    <col min="3" max="3" width="20.77734375" style="3" customWidth="1"/>
    <col min="4" max="4" width="13.44140625" style="3" customWidth="1"/>
    <col min="5" max="5" width="13.88671875" style="3" bestFit="1" customWidth="1"/>
    <col min="6" max="6" width="14.6640625" style="3" customWidth="1"/>
    <col min="7" max="7" width="3" style="1" customWidth="1"/>
    <col min="8" max="8" width="20.77734375" style="3" customWidth="1"/>
    <col min="9" max="9" width="13.44140625" style="3" customWidth="1"/>
    <col min="10" max="10" width="13.88671875" style="3" bestFit="1" customWidth="1"/>
    <col min="11" max="11" width="14.6640625" style="3" customWidth="1"/>
    <col min="12" max="16384" width="9" style="3"/>
  </cols>
  <sheetData>
    <row r="1" spans="1:11" ht="47.25" customHeight="1" thickBot="1" x14ac:dyDescent="0.25">
      <c r="A1" s="2"/>
      <c r="B1" s="20" t="s">
        <v>6</v>
      </c>
      <c r="C1" s="20"/>
      <c r="D1" s="20"/>
      <c r="E1" s="20"/>
      <c r="F1" s="20"/>
      <c r="G1" s="20"/>
      <c r="H1" s="20"/>
      <c r="I1" s="20"/>
      <c r="J1" s="20"/>
      <c r="K1" s="20"/>
    </row>
    <row r="2" spans="1:11" s="5" customFormat="1" ht="67.5" customHeight="1" x14ac:dyDescent="0.2">
      <c r="B2" s="6" t="s">
        <v>2</v>
      </c>
      <c r="C2" s="15" t="s">
        <v>0</v>
      </c>
      <c r="D2" s="45" t="s">
        <v>89</v>
      </c>
      <c r="E2" s="46" t="s">
        <v>93</v>
      </c>
      <c r="F2" s="47" t="s">
        <v>94</v>
      </c>
      <c r="G2" s="6" t="s">
        <v>2</v>
      </c>
      <c r="H2" s="15" t="s">
        <v>0</v>
      </c>
      <c r="I2" s="45" t="s">
        <v>90</v>
      </c>
      <c r="J2" s="46" t="s">
        <v>91</v>
      </c>
      <c r="K2" s="47" t="s">
        <v>92</v>
      </c>
    </row>
    <row r="3" spans="1:11" s="7" customFormat="1" ht="17.25" customHeight="1" x14ac:dyDescent="0.2">
      <c r="B3" s="34">
        <v>1</v>
      </c>
      <c r="C3" s="22" t="s">
        <v>48</v>
      </c>
      <c r="D3" s="23">
        <v>3</v>
      </c>
      <c r="E3" s="26">
        <v>679030000</v>
      </c>
      <c r="F3" s="25">
        <v>0.22521881578611327</v>
      </c>
      <c r="G3" s="34">
        <v>1</v>
      </c>
      <c r="H3" s="22" t="s">
        <v>48</v>
      </c>
      <c r="I3" s="23">
        <v>3</v>
      </c>
      <c r="J3" s="26">
        <v>708015000</v>
      </c>
      <c r="K3" s="25">
        <f>J3/$J$23</f>
        <v>0.20770407372986369</v>
      </c>
    </row>
    <row r="4" spans="1:11" s="5" customFormat="1" ht="17.25" customHeight="1" x14ac:dyDescent="0.2">
      <c r="B4" s="34">
        <v>2</v>
      </c>
      <c r="C4" s="22" t="s">
        <v>22</v>
      </c>
      <c r="D4" s="23">
        <v>2</v>
      </c>
      <c r="E4" s="26">
        <v>378510000</v>
      </c>
      <c r="F4" s="25">
        <v>0.12554316298720489</v>
      </c>
      <c r="G4" s="34">
        <v>2</v>
      </c>
      <c r="H4" s="22" t="s">
        <v>50</v>
      </c>
      <c r="I4" s="23">
        <v>3</v>
      </c>
      <c r="J4" s="24">
        <v>641003000</v>
      </c>
      <c r="K4" s="25">
        <f t="shared" ref="K4:K12" si="0">J4/$J$23</f>
        <v>0.18804535832300703</v>
      </c>
    </row>
    <row r="5" spans="1:11" s="5" customFormat="1" ht="17.25" customHeight="1" x14ac:dyDescent="0.2">
      <c r="B5" s="34">
        <v>3</v>
      </c>
      <c r="C5" s="22" t="s">
        <v>52</v>
      </c>
      <c r="D5" s="23">
        <v>3</v>
      </c>
      <c r="E5" s="26">
        <v>338580000</v>
      </c>
      <c r="F5" s="25">
        <v>0.11229928964679356</v>
      </c>
      <c r="G5" s="34">
        <v>3</v>
      </c>
      <c r="H5" s="22" t="s">
        <v>53</v>
      </c>
      <c r="I5" s="23">
        <v>3</v>
      </c>
      <c r="J5" s="26">
        <v>531190000</v>
      </c>
      <c r="K5" s="25">
        <f t="shared" si="0"/>
        <v>0.15583049359768691</v>
      </c>
    </row>
    <row r="6" spans="1:11" s="7" customFormat="1" ht="17.25" customHeight="1" x14ac:dyDescent="0.2">
      <c r="B6" s="34">
        <v>4</v>
      </c>
      <c r="C6" s="22" t="s">
        <v>21</v>
      </c>
      <c r="D6" s="23">
        <v>2</v>
      </c>
      <c r="E6" s="26">
        <v>325380000</v>
      </c>
      <c r="F6" s="25">
        <v>0.10792114969955015</v>
      </c>
      <c r="G6" s="34">
        <v>4</v>
      </c>
      <c r="H6" s="22" t="s">
        <v>21</v>
      </c>
      <c r="I6" s="23">
        <v>2</v>
      </c>
      <c r="J6" s="24">
        <v>305030000</v>
      </c>
      <c r="K6" s="25">
        <f t="shared" si="0"/>
        <v>8.9483942585708381E-2</v>
      </c>
    </row>
    <row r="7" spans="1:11" s="5" customFormat="1" ht="17.25" customHeight="1" x14ac:dyDescent="0.2">
      <c r="B7" s="34">
        <v>5</v>
      </c>
      <c r="C7" s="22" t="s">
        <v>50</v>
      </c>
      <c r="D7" s="23">
        <v>2</v>
      </c>
      <c r="E7" s="26">
        <v>300839000</v>
      </c>
      <c r="F7" s="25">
        <v>9.978145784763344E-2</v>
      </c>
      <c r="G7" s="34">
        <v>5</v>
      </c>
      <c r="H7" s="22" t="s">
        <v>117</v>
      </c>
      <c r="I7" s="23">
        <v>1</v>
      </c>
      <c r="J7" s="24">
        <v>280500000</v>
      </c>
      <c r="K7" s="25">
        <f t="shared" si="0"/>
        <v>8.228779429987608E-2</v>
      </c>
    </row>
    <row r="8" spans="1:11" s="5" customFormat="1" ht="17.25" customHeight="1" x14ac:dyDescent="0.2">
      <c r="B8" s="34">
        <v>6</v>
      </c>
      <c r="C8" s="22" t="s">
        <v>100</v>
      </c>
      <c r="D8" s="23">
        <v>2</v>
      </c>
      <c r="E8" s="24">
        <v>279400000</v>
      </c>
      <c r="F8" s="25">
        <v>9.2670628883318923E-2</v>
      </c>
      <c r="G8" s="34">
        <v>6</v>
      </c>
      <c r="H8" s="22" t="s">
        <v>22</v>
      </c>
      <c r="I8" s="23">
        <v>1</v>
      </c>
      <c r="J8" s="26">
        <v>255090000</v>
      </c>
      <c r="K8" s="25">
        <f t="shared" si="0"/>
        <v>7.4833488228004952E-2</v>
      </c>
    </row>
    <row r="9" spans="1:11" s="7" customFormat="1" ht="17.25" customHeight="1" x14ac:dyDescent="0.2">
      <c r="B9" s="34">
        <v>7</v>
      </c>
      <c r="C9" s="22" t="s">
        <v>72</v>
      </c>
      <c r="D9" s="23">
        <v>1</v>
      </c>
      <c r="E9" s="24">
        <v>220550000</v>
      </c>
      <c r="F9" s="25">
        <v>7.3151421618525364E-2</v>
      </c>
      <c r="G9" s="34">
        <v>7</v>
      </c>
      <c r="H9" s="22" t="s">
        <v>100</v>
      </c>
      <c r="I9" s="23">
        <v>1</v>
      </c>
      <c r="J9" s="26">
        <v>234850000</v>
      </c>
      <c r="K9" s="25">
        <f t="shared" si="0"/>
        <v>6.8895859149111935E-2</v>
      </c>
    </row>
    <row r="10" spans="1:11" s="5" customFormat="1" ht="17.25" customHeight="1" x14ac:dyDescent="0.2">
      <c r="B10" s="34">
        <v>8</v>
      </c>
      <c r="C10" s="22" t="s">
        <v>53</v>
      </c>
      <c r="D10" s="23">
        <v>1</v>
      </c>
      <c r="E10" s="24">
        <v>149930000</v>
      </c>
      <c r="F10" s="25">
        <v>4.9728372900773109E-2</v>
      </c>
      <c r="G10" s="34">
        <v>8</v>
      </c>
      <c r="H10" s="22" t="s">
        <v>72</v>
      </c>
      <c r="I10" s="23">
        <v>1</v>
      </c>
      <c r="J10" s="26">
        <v>186120000</v>
      </c>
      <c r="K10" s="25">
        <f t="shared" si="0"/>
        <v>5.4600371747211898E-2</v>
      </c>
    </row>
    <row r="11" spans="1:11" s="7" customFormat="1" ht="17.25" customHeight="1" x14ac:dyDescent="0.2">
      <c r="B11" s="34">
        <v>9</v>
      </c>
      <c r="C11" s="22" t="s">
        <v>49</v>
      </c>
      <c r="D11" s="23">
        <v>1</v>
      </c>
      <c r="E11" s="24">
        <v>131780000</v>
      </c>
      <c r="F11" s="25">
        <v>4.3708430473313416E-2</v>
      </c>
      <c r="G11" s="34">
        <v>9</v>
      </c>
      <c r="H11" s="22" t="s">
        <v>52</v>
      </c>
      <c r="I11" s="23">
        <v>1</v>
      </c>
      <c r="J11" s="24">
        <v>173800000</v>
      </c>
      <c r="K11" s="25">
        <f t="shared" si="0"/>
        <v>5.0986162742668317E-2</v>
      </c>
    </row>
    <row r="12" spans="1:11" s="5" customFormat="1" ht="17.25" customHeight="1" x14ac:dyDescent="0.2">
      <c r="B12" s="34">
        <v>10</v>
      </c>
      <c r="C12" s="22" t="s">
        <v>101</v>
      </c>
      <c r="D12" s="23">
        <v>1</v>
      </c>
      <c r="E12" s="24">
        <v>78100000</v>
      </c>
      <c r="F12" s="25">
        <v>2.5903994687856865E-2</v>
      </c>
      <c r="G12" s="34">
        <v>10</v>
      </c>
      <c r="H12" s="22" t="s">
        <v>101</v>
      </c>
      <c r="I12" s="23">
        <v>1</v>
      </c>
      <c r="J12" s="24">
        <v>93170000</v>
      </c>
      <c r="K12" s="25">
        <f t="shared" si="0"/>
        <v>2.7332455596860802E-2</v>
      </c>
    </row>
    <row r="13" spans="1:11" s="5" customFormat="1" ht="17.25" customHeight="1" x14ac:dyDescent="0.2">
      <c r="B13" s="34">
        <v>11</v>
      </c>
      <c r="C13" s="22" t="s">
        <v>102</v>
      </c>
      <c r="D13" s="23">
        <v>1</v>
      </c>
      <c r="E13" s="24">
        <v>70400000</v>
      </c>
      <c r="F13" s="25">
        <v>2.3350079718631539E-2</v>
      </c>
      <c r="G13" s="34">
        <v>11</v>
      </c>
      <c r="H13" s="22"/>
      <c r="I13" s="23"/>
      <c r="J13" s="24"/>
      <c r="K13" s="25"/>
    </row>
    <row r="14" spans="1:11" s="5" customFormat="1" ht="17.25" customHeight="1" x14ac:dyDescent="0.2">
      <c r="B14" s="34">
        <v>12</v>
      </c>
      <c r="C14" s="22" t="s">
        <v>103</v>
      </c>
      <c r="D14" s="23">
        <v>1</v>
      </c>
      <c r="E14" s="24">
        <v>62480000</v>
      </c>
      <c r="F14" s="25">
        <v>2.072319575028549E-2</v>
      </c>
      <c r="G14" s="34">
        <v>12</v>
      </c>
      <c r="H14" s="22"/>
      <c r="I14" s="23"/>
      <c r="J14" s="24"/>
      <c r="K14" s="25"/>
    </row>
    <row r="15" spans="1:11" s="7" customFormat="1" ht="17.25" customHeight="1" x14ac:dyDescent="0.2">
      <c r="B15" s="34">
        <v>13</v>
      </c>
      <c r="C15" s="22"/>
      <c r="D15" s="23"/>
      <c r="E15" s="24"/>
      <c r="F15" s="25"/>
      <c r="G15" s="34">
        <v>13</v>
      </c>
      <c r="H15" s="22"/>
      <c r="I15" s="23"/>
      <c r="J15" s="24"/>
      <c r="K15" s="25"/>
    </row>
    <row r="16" spans="1:11" s="5" customFormat="1" ht="17.25" customHeight="1" x14ac:dyDescent="0.2">
      <c r="B16" s="34">
        <v>14</v>
      </c>
      <c r="C16" s="22"/>
      <c r="D16" s="23"/>
      <c r="E16" s="26"/>
      <c r="F16" s="25"/>
      <c r="G16" s="34">
        <v>14</v>
      </c>
      <c r="H16" s="22"/>
      <c r="I16" s="23"/>
      <c r="J16" s="26"/>
      <c r="K16" s="25"/>
    </row>
    <row r="17" spans="2:11" s="5" customFormat="1" ht="17.25" customHeight="1" x14ac:dyDescent="0.2">
      <c r="B17" s="34">
        <v>15</v>
      </c>
      <c r="C17" s="22"/>
      <c r="D17" s="23"/>
      <c r="E17" s="24"/>
      <c r="F17" s="25"/>
      <c r="G17" s="34">
        <v>15</v>
      </c>
      <c r="H17" s="22"/>
      <c r="I17" s="23"/>
      <c r="J17" s="24"/>
      <c r="K17" s="25"/>
    </row>
    <row r="18" spans="2:11" s="7" customFormat="1" ht="17.25" customHeight="1" x14ac:dyDescent="0.2">
      <c r="B18" s="34">
        <v>16</v>
      </c>
      <c r="C18" s="22"/>
      <c r="D18" s="23"/>
      <c r="E18" s="26"/>
      <c r="F18" s="25"/>
      <c r="G18" s="34">
        <v>16</v>
      </c>
      <c r="H18" s="22"/>
      <c r="I18" s="23"/>
      <c r="J18" s="26"/>
      <c r="K18" s="25"/>
    </row>
    <row r="19" spans="2:11" s="7" customFormat="1" ht="17.25" customHeight="1" x14ac:dyDescent="0.2">
      <c r="B19" s="34">
        <v>17</v>
      </c>
      <c r="C19" s="27"/>
      <c r="D19" s="23"/>
      <c r="E19" s="24"/>
      <c r="F19" s="25"/>
      <c r="G19" s="34">
        <v>17</v>
      </c>
      <c r="H19" s="27"/>
      <c r="I19" s="23"/>
      <c r="J19" s="24"/>
      <c r="K19" s="25"/>
    </row>
    <row r="20" spans="2:11" s="7" customFormat="1" ht="17.25" customHeight="1" x14ac:dyDescent="0.2">
      <c r="B20" s="34">
        <v>18</v>
      </c>
      <c r="C20" s="22"/>
      <c r="D20" s="23"/>
      <c r="E20" s="24"/>
      <c r="F20" s="25"/>
      <c r="G20" s="34">
        <v>18</v>
      </c>
      <c r="H20" s="22"/>
      <c r="I20" s="23"/>
      <c r="J20" s="24"/>
      <c r="K20" s="25"/>
    </row>
    <row r="21" spans="2:11" s="7" customFormat="1" ht="17.25" customHeight="1" x14ac:dyDescent="0.2">
      <c r="B21" s="34">
        <v>19</v>
      </c>
      <c r="C21" s="22"/>
      <c r="D21" s="23"/>
      <c r="E21" s="24"/>
      <c r="F21" s="25"/>
      <c r="G21" s="34">
        <v>19</v>
      </c>
      <c r="H21" s="22"/>
      <c r="I21" s="23"/>
      <c r="J21" s="24"/>
      <c r="K21" s="25"/>
    </row>
    <row r="22" spans="2:11" s="7" customFormat="1" ht="17.25" customHeight="1" x14ac:dyDescent="0.2">
      <c r="B22" s="34">
        <v>20</v>
      </c>
      <c r="C22" s="22"/>
      <c r="D22" s="23"/>
      <c r="E22" s="24"/>
      <c r="F22" s="25"/>
      <c r="G22" s="34">
        <v>20</v>
      </c>
      <c r="H22" s="22"/>
      <c r="I22" s="23"/>
      <c r="J22" s="24"/>
      <c r="K22" s="25"/>
    </row>
    <row r="23" spans="2:11" s="7" customFormat="1" ht="17.25" customHeight="1" thickBot="1" x14ac:dyDescent="0.25">
      <c r="B23" s="29"/>
      <c r="C23" s="30" t="s">
        <v>1</v>
      </c>
      <c r="D23" s="31">
        <f>SUM(D3:D22)</f>
        <v>20</v>
      </c>
      <c r="E23" s="32">
        <f>SUM(E3:E22)</f>
        <v>3014979000</v>
      </c>
      <c r="F23" s="38"/>
      <c r="G23" s="29"/>
      <c r="H23" s="30" t="s">
        <v>1</v>
      </c>
      <c r="I23" s="31">
        <f>SUM(I3:I22)</f>
        <v>17</v>
      </c>
      <c r="J23" s="32">
        <f>SUM(J3:J22)</f>
        <v>3408768000</v>
      </c>
      <c r="K23" s="38"/>
    </row>
    <row r="24" spans="2:11" s="7" customFormat="1" ht="10.8" x14ac:dyDescent="0.2">
      <c r="B24" s="13"/>
      <c r="G24" s="13"/>
    </row>
    <row r="25" spans="2:11" s="7" customFormat="1" ht="10.8" x14ac:dyDescent="0.2">
      <c r="B25" s="13"/>
      <c r="G25" s="13"/>
    </row>
    <row r="26" spans="2:11" s="10" customFormat="1" ht="12" x14ac:dyDescent="0.2">
      <c r="B26" s="11"/>
      <c r="G26" s="11"/>
    </row>
  </sheetData>
  <phoneticPr fontId="2"/>
  <printOptions horizontalCentered="1"/>
  <pageMargins left="0.31496062992125984" right="0.31496062992125984" top="0.74803149606299213" bottom="0.74803149606299213" header="0.31496062992125984" footer="0.31496062992125984"/>
  <pageSetup paperSize="9" scale="9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K26"/>
  <sheetViews>
    <sheetView showGridLines="0" view="pageBreakPreview" zoomScaleNormal="100" zoomScaleSheetLayoutView="100" workbookViewId="0">
      <selection activeCell="E29" sqref="E29"/>
    </sheetView>
  </sheetViews>
  <sheetFormatPr defaultColWidth="9" defaultRowHeight="9.6" x14ac:dyDescent="0.2"/>
  <cols>
    <col min="1" max="1" width="1.44140625" style="3" customWidth="1"/>
    <col min="2" max="2" width="3" style="1" customWidth="1"/>
    <col min="3" max="3" width="20.77734375" style="3" customWidth="1"/>
    <col min="4" max="4" width="13.44140625" style="3" customWidth="1"/>
    <col min="5" max="6" width="14.6640625" style="3" customWidth="1"/>
    <col min="7" max="7" width="3" style="1" customWidth="1"/>
    <col min="8" max="8" width="20.77734375" style="3" customWidth="1"/>
    <col min="9" max="9" width="13.44140625" style="3" customWidth="1"/>
    <col min="10" max="11" width="14.6640625" style="3" customWidth="1"/>
    <col min="12" max="16384" width="9" style="3"/>
  </cols>
  <sheetData>
    <row r="1" spans="1:11" ht="47.25" customHeight="1" thickBot="1" x14ac:dyDescent="0.25">
      <c r="A1" s="2"/>
      <c r="B1" s="20" t="s">
        <v>7</v>
      </c>
      <c r="C1" s="20"/>
      <c r="D1" s="20"/>
      <c r="E1" s="20"/>
      <c r="F1" s="20"/>
      <c r="G1" s="20"/>
      <c r="H1" s="20"/>
      <c r="I1" s="20"/>
      <c r="J1" s="20"/>
      <c r="K1" s="20"/>
    </row>
    <row r="2" spans="1:11" s="5" customFormat="1" ht="67.5" customHeight="1" x14ac:dyDescent="0.2">
      <c r="B2" s="6" t="s">
        <v>2</v>
      </c>
      <c r="C2" s="15" t="s">
        <v>0</v>
      </c>
      <c r="D2" s="45" t="s">
        <v>89</v>
      </c>
      <c r="E2" s="46" t="s">
        <v>93</v>
      </c>
      <c r="F2" s="47" t="s">
        <v>94</v>
      </c>
      <c r="G2" s="6" t="s">
        <v>2</v>
      </c>
      <c r="H2" s="15" t="s">
        <v>0</v>
      </c>
      <c r="I2" s="45" t="s">
        <v>90</v>
      </c>
      <c r="J2" s="46" t="s">
        <v>91</v>
      </c>
      <c r="K2" s="47" t="s">
        <v>92</v>
      </c>
    </row>
    <row r="3" spans="1:11" s="7" customFormat="1" ht="17.25" customHeight="1" x14ac:dyDescent="0.2">
      <c r="B3" s="34">
        <v>1</v>
      </c>
      <c r="C3" s="22" t="s">
        <v>58</v>
      </c>
      <c r="D3" s="23">
        <v>2</v>
      </c>
      <c r="E3" s="26">
        <v>534600000</v>
      </c>
      <c r="F3" s="25">
        <v>0.26879044300647087</v>
      </c>
      <c r="G3" s="34">
        <v>1</v>
      </c>
      <c r="H3" s="22" t="s">
        <v>61</v>
      </c>
      <c r="I3" s="23">
        <v>4</v>
      </c>
      <c r="J3" s="26">
        <v>842600000</v>
      </c>
      <c r="K3" s="25">
        <f>J3/$J$23</f>
        <v>0.30666986948514691</v>
      </c>
    </row>
    <row r="4" spans="1:11" s="5" customFormat="1" ht="17.25" customHeight="1" x14ac:dyDescent="0.2">
      <c r="B4" s="34">
        <v>2</v>
      </c>
      <c r="C4" s="22" t="s">
        <v>55</v>
      </c>
      <c r="D4" s="23">
        <v>2</v>
      </c>
      <c r="E4" s="24">
        <v>436700000</v>
      </c>
      <c r="F4" s="25">
        <v>0.21956750179746695</v>
      </c>
      <c r="G4" s="34">
        <v>2</v>
      </c>
      <c r="H4" s="22" t="s">
        <v>54</v>
      </c>
      <c r="I4" s="23">
        <v>2</v>
      </c>
      <c r="J4" s="26">
        <v>583550000</v>
      </c>
      <c r="K4" s="25">
        <f t="shared" ref="K4:K10" si="0">J4/$J$23</f>
        <v>0.21238690047241573</v>
      </c>
    </row>
    <row r="5" spans="1:11" s="5" customFormat="1" ht="17.25" customHeight="1" x14ac:dyDescent="0.2">
      <c r="B5" s="34">
        <v>3</v>
      </c>
      <c r="C5" s="22" t="s">
        <v>57</v>
      </c>
      <c r="D5" s="23">
        <v>1</v>
      </c>
      <c r="E5" s="24">
        <v>241450000</v>
      </c>
      <c r="F5" s="25">
        <v>0.12139815275703777</v>
      </c>
      <c r="G5" s="34">
        <v>3</v>
      </c>
      <c r="H5" s="22" t="s">
        <v>58</v>
      </c>
      <c r="I5" s="23">
        <v>2</v>
      </c>
      <c r="J5" s="26">
        <v>312730000</v>
      </c>
      <c r="K5" s="25">
        <f t="shared" si="0"/>
        <v>0.11382016174233325</v>
      </c>
    </row>
    <row r="6" spans="1:11" s="7" customFormat="1" ht="17.25" customHeight="1" x14ac:dyDescent="0.2">
      <c r="B6" s="34">
        <v>4</v>
      </c>
      <c r="C6" s="22" t="s">
        <v>54</v>
      </c>
      <c r="D6" s="23">
        <v>1</v>
      </c>
      <c r="E6" s="24">
        <v>183700000</v>
      </c>
      <c r="F6" s="25">
        <v>9.2362148111277034E-2</v>
      </c>
      <c r="G6" s="34">
        <v>4</v>
      </c>
      <c r="H6" s="22" t="s">
        <v>118</v>
      </c>
      <c r="I6" s="23">
        <v>1</v>
      </c>
      <c r="J6" s="26">
        <v>265100000</v>
      </c>
      <c r="K6" s="25">
        <f t="shared" si="0"/>
        <v>9.6484906717911767E-2</v>
      </c>
    </row>
    <row r="7" spans="1:11" s="5" customFormat="1" ht="17.25" customHeight="1" x14ac:dyDescent="0.2">
      <c r="B7" s="34">
        <v>5</v>
      </c>
      <c r="C7" s="22" t="s">
        <v>61</v>
      </c>
      <c r="D7" s="23">
        <v>1</v>
      </c>
      <c r="E7" s="26">
        <v>183150000</v>
      </c>
      <c r="F7" s="25">
        <v>9.2085614733698362E-2</v>
      </c>
      <c r="G7" s="34">
        <v>5</v>
      </c>
      <c r="H7" s="22" t="s">
        <v>23</v>
      </c>
      <c r="I7" s="23">
        <v>1</v>
      </c>
      <c r="J7" s="24">
        <v>244200000</v>
      </c>
      <c r="K7" s="25">
        <f t="shared" si="0"/>
        <v>8.8878212827288014E-2</v>
      </c>
    </row>
    <row r="8" spans="1:11" s="5" customFormat="1" ht="17.25" customHeight="1" x14ac:dyDescent="0.2">
      <c r="B8" s="34">
        <v>6</v>
      </c>
      <c r="C8" s="22" t="s">
        <v>59</v>
      </c>
      <c r="D8" s="23">
        <v>2</v>
      </c>
      <c r="E8" s="26">
        <v>174460000</v>
      </c>
      <c r="F8" s="25">
        <v>8.7716387367955312E-2</v>
      </c>
      <c r="G8" s="34">
        <v>6</v>
      </c>
      <c r="H8" s="22" t="s">
        <v>60</v>
      </c>
      <c r="I8" s="23">
        <v>1</v>
      </c>
      <c r="J8" s="24">
        <v>234300000</v>
      </c>
      <c r="K8" s="25">
        <f t="shared" si="0"/>
        <v>8.5275042036992557E-2</v>
      </c>
    </row>
    <row r="9" spans="1:11" s="5" customFormat="1" ht="17.25" customHeight="1" x14ac:dyDescent="0.2">
      <c r="B9" s="34">
        <v>7</v>
      </c>
      <c r="C9" s="22" t="s">
        <v>56</v>
      </c>
      <c r="D9" s="23">
        <v>1</v>
      </c>
      <c r="E9" s="26">
        <v>140250000</v>
      </c>
      <c r="F9" s="25">
        <v>7.0516011282561811E-2</v>
      </c>
      <c r="G9" s="34">
        <v>7</v>
      </c>
      <c r="H9" s="22" t="s">
        <v>55</v>
      </c>
      <c r="I9" s="23">
        <v>1</v>
      </c>
      <c r="J9" s="24">
        <v>187000000</v>
      </c>
      <c r="K9" s="25">
        <f t="shared" si="0"/>
        <v>6.805989270558091E-2</v>
      </c>
    </row>
    <row r="10" spans="1:11" s="7" customFormat="1" ht="17.25" customHeight="1" x14ac:dyDescent="0.2">
      <c r="B10" s="34">
        <v>8</v>
      </c>
      <c r="C10" s="22" t="s">
        <v>60</v>
      </c>
      <c r="D10" s="23">
        <v>1</v>
      </c>
      <c r="E10" s="26">
        <v>94600000</v>
      </c>
      <c r="F10" s="25">
        <v>4.7563740943531885E-2</v>
      </c>
      <c r="G10" s="34">
        <v>8</v>
      </c>
      <c r="H10" s="22" t="s">
        <v>59</v>
      </c>
      <c r="I10" s="23">
        <v>1</v>
      </c>
      <c r="J10" s="26">
        <v>78100000</v>
      </c>
      <c r="K10" s="25">
        <f t="shared" si="0"/>
        <v>2.842501401233085E-2</v>
      </c>
    </row>
    <row r="11" spans="1:11" s="7" customFormat="1" ht="17.25" customHeight="1" x14ac:dyDescent="0.2">
      <c r="B11" s="34">
        <v>9</v>
      </c>
      <c r="C11" s="22"/>
      <c r="D11" s="23"/>
      <c r="E11" s="24"/>
      <c r="F11" s="25"/>
      <c r="G11" s="34">
        <v>9</v>
      </c>
      <c r="H11" s="22"/>
      <c r="I11" s="23"/>
      <c r="J11" s="24"/>
      <c r="K11" s="25"/>
    </row>
    <row r="12" spans="1:11" s="5" customFormat="1" ht="17.25" customHeight="1" x14ac:dyDescent="0.2">
      <c r="B12" s="34">
        <v>10</v>
      </c>
      <c r="C12" s="22"/>
      <c r="D12" s="23"/>
      <c r="E12" s="26"/>
      <c r="F12" s="25"/>
      <c r="G12" s="34">
        <v>10</v>
      </c>
      <c r="H12" s="22"/>
      <c r="I12" s="23"/>
      <c r="J12" s="26"/>
      <c r="K12" s="25"/>
    </row>
    <row r="13" spans="1:11" s="5" customFormat="1" ht="17.25" customHeight="1" x14ac:dyDescent="0.2">
      <c r="B13" s="34">
        <v>11</v>
      </c>
      <c r="C13" s="22"/>
      <c r="D13" s="23"/>
      <c r="E13" s="26"/>
      <c r="F13" s="25"/>
      <c r="G13" s="34">
        <v>11</v>
      </c>
      <c r="H13" s="22"/>
      <c r="I13" s="23"/>
      <c r="J13" s="26"/>
      <c r="K13" s="25"/>
    </row>
    <row r="14" spans="1:11" s="5" customFormat="1" ht="17.25" customHeight="1" x14ac:dyDescent="0.2">
      <c r="B14" s="34">
        <v>12</v>
      </c>
      <c r="C14" s="22"/>
      <c r="D14" s="23"/>
      <c r="E14" s="26"/>
      <c r="F14" s="25"/>
      <c r="G14" s="34">
        <v>12</v>
      </c>
      <c r="H14" s="22"/>
      <c r="I14" s="23"/>
      <c r="J14" s="26"/>
      <c r="K14" s="25"/>
    </row>
    <row r="15" spans="1:11" s="7" customFormat="1" ht="17.25" customHeight="1" x14ac:dyDescent="0.2">
      <c r="B15" s="34">
        <v>13</v>
      </c>
      <c r="C15" s="22"/>
      <c r="D15" s="23"/>
      <c r="E15" s="26"/>
      <c r="F15" s="25"/>
      <c r="G15" s="34">
        <v>13</v>
      </c>
      <c r="H15" s="22"/>
      <c r="I15" s="23"/>
      <c r="J15" s="26"/>
      <c r="K15" s="25"/>
    </row>
    <row r="16" spans="1:11" s="5" customFormat="1" ht="17.25" customHeight="1" x14ac:dyDescent="0.2">
      <c r="B16" s="34">
        <v>14</v>
      </c>
      <c r="C16" s="22"/>
      <c r="D16" s="23"/>
      <c r="E16" s="26"/>
      <c r="F16" s="25"/>
      <c r="G16" s="34">
        <v>14</v>
      </c>
      <c r="H16" s="22"/>
      <c r="I16" s="23"/>
      <c r="J16" s="26"/>
      <c r="K16" s="25"/>
    </row>
    <row r="17" spans="2:11" s="5" customFormat="1" ht="17.25" customHeight="1" x14ac:dyDescent="0.2">
      <c r="B17" s="34">
        <v>15</v>
      </c>
      <c r="C17" s="22"/>
      <c r="D17" s="23"/>
      <c r="E17" s="26"/>
      <c r="F17" s="25"/>
      <c r="G17" s="34">
        <v>15</v>
      </c>
      <c r="H17" s="22"/>
      <c r="I17" s="23"/>
      <c r="J17" s="26"/>
      <c r="K17" s="25"/>
    </row>
    <row r="18" spans="2:11" s="7" customFormat="1" ht="17.25" customHeight="1" x14ac:dyDescent="0.2">
      <c r="B18" s="34">
        <v>16</v>
      </c>
      <c r="C18" s="22"/>
      <c r="D18" s="23"/>
      <c r="E18" s="26"/>
      <c r="F18" s="25"/>
      <c r="G18" s="34">
        <v>16</v>
      </c>
      <c r="H18" s="22"/>
      <c r="I18" s="23"/>
      <c r="J18" s="26"/>
      <c r="K18" s="25"/>
    </row>
    <row r="19" spans="2:11" s="7" customFormat="1" ht="17.25" customHeight="1" x14ac:dyDescent="0.2">
      <c r="B19" s="34">
        <v>17</v>
      </c>
      <c r="C19" s="27"/>
      <c r="D19" s="28"/>
      <c r="E19" s="24"/>
      <c r="F19" s="25"/>
      <c r="G19" s="34">
        <v>17</v>
      </c>
      <c r="H19" s="27"/>
      <c r="I19" s="28"/>
      <c r="J19" s="24"/>
      <c r="K19" s="25"/>
    </row>
    <row r="20" spans="2:11" s="7" customFormat="1" ht="17.25" customHeight="1" x14ac:dyDescent="0.2">
      <c r="B20" s="34">
        <v>18</v>
      </c>
      <c r="C20" s="27"/>
      <c r="D20" s="28"/>
      <c r="E20" s="24"/>
      <c r="F20" s="25"/>
      <c r="G20" s="34">
        <v>18</v>
      </c>
      <c r="H20" s="27"/>
      <c r="I20" s="28"/>
      <c r="J20" s="24"/>
      <c r="K20" s="25"/>
    </row>
    <row r="21" spans="2:11" s="7" customFormat="1" ht="17.25" customHeight="1" x14ac:dyDescent="0.2">
      <c r="B21" s="34">
        <v>19</v>
      </c>
      <c r="C21" s="27"/>
      <c r="D21" s="28"/>
      <c r="E21" s="24"/>
      <c r="F21" s="25"/>
      <c r="G21" s="34">
        <v>19</v>
      </c>
      <c r="H21" s="27"/>
      <c r="I21" s="28"/>
      <c r="J21" s="24"/>
      <c r="K21" s="25"/>
    </row>
    <row r="22" spans="2:11" s="7" customFormat="1" ht="17.25" customHeight="1" x14ac:dyDescent="0.2">
      <c r="B22" s="34">
        <v>20</v>
      </c>
      <c r="C22" s="27"/>
      <c r="D22" s="28"/>
      <c r="E22" s="24"/>
      <c r="F22" s="25"/>
      <c r="G22" s="34">
        <v>20</v>
      </c>
      <c r="H22" s="27"/>
      <c r="I22" s="28"/>
      <c r="J22" s="24"/>
      <c r="K22" s="25"/>
    </row>
    <row r="23" spans="2:11" s="7" customFormat="1" ht="17.25" customHeight="1" thickBot="1" x14ac:dyDescent="0.25">
      <c r="B23" s="29"/>
      <c r="C23" s="30" t="s">
        <v>1</v>
      </c>
      <c r="D23" s="31">
        <f>SUM(D3:D22)</f>
        <v>11</v>
      </c>
      <c r="E23" s="32">
        <f>SUM(E3:E22)</f>
        <v>1988910000</v>
      </c>
      <c r="F23" s="42"/>
      <c r="G23" s="29"/>
      <c r="H23" s="30" t="s">
        <v>1</v>
      </c>
      <c r="I23" s="31">
        <f>SUM(I3:I22)</f>
        <v>13</v>
      </c>
      <c r="J23" s="32">
        <f>SUM(J3:J22)</f>
        <v>2747580000</v>
      </c>
      <c r="K23" s="42"/>
    </row>
    <row r="24" spans="2:11" s="7" customFormat="1" ht="10.8" x14ac:dyDescent="0.2">
      <c r="B24" s="13"/>
      <c r="G24" s="13"/>
    </row>
    <row r="25" spans="2:11" s="7" customFormat="1" ht="10.8" x14ac:dyDescent="0.2">
      <c r="B25" s="13"/>
      <c r="G25" s="13"/>
    </row>
    <row r="26" spans="2:11" s="10" customFormat="1" ht="12" x14ac:dyDescent="0.2">
      <c r="B26" s="11"/>
      <c r="G26" s="11"/>
    </row>
  </sheetData>
  <phoneticPr fontId="2"/>
  <printOptions horizontalCentered="1"/>
  <pageMargins left="0.31496062992125984" right="0.31496062992125984" top="0.74803149606299213" bottom="0.74803149606299213" header="0.31496062992125984" footer="0.31496062992125984"/>
  <pageSetup paperSize="9" scale="9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K26"/>
  <sheetViews>
    <sheetView showGridLines="0" view="pageBreakPreview" zoomScaleNormal="100" zoomScaleSheetLayoutView="100" workbookViewId="0">
      <selection activeCell="B1" sqref="B1"/>
    </sheetView>
  </sheetViews>
  <sheetFormatPr defaultColWidth="9" defaultRowHeight="9.6" x14ac:dyDescent="0.2"/>
  <cols>
    <col min="1" max="1" width="1.44140625" style="3" customWidth="1"/>
    <col min="2" max="2" width="3" style="1" customWidth="1"/>
    <col min="3" max="3" width="20.77734375" style="3" customWidth="1"/>
    <col min="4" max="4" width="13.44140625" style="3" customWidth="1"/>
    <col min="5" max="6" width="14.6640625" style="3" customWidth="1"/>
    <col min="7" max="7" width="3" style="1" customWidth="1"/>
    <col min="8" max="8" width="20.77734375" style="3" customWidth="1"/>
    <col min="9" max="9" width="13.44140625" style="3" customWidth="1"/>
    <col min="10" max="11" width="14.6640625" style="3" customWidth="1"/>
    <col min="12" max="16384" width="9" style="3"/>
  </cols>
  <sheetData>
    <row r="1" spans="1:11" ht="47.25" customHeight="1" thickBot="1" x14ac:dyDescent="0.25">
      <c r="A1" s="2"/>
      <c r="B1" s="20" t="s">
        <v>8</v>
      </c>
      <c r="C1" s="20"/>
      <c r="D1" s="20"/>
      <c r="E1" s="20"/>
      <c r="F1" s="20"/>
      <c r="G1" s="20"/>
      <c r="H1" s="20"/>
      <c r="I1" s="20"/>
      <c r="J1" s="20"/>
      <c r="K1" s="20"/>
    </row>
    <row r="2" spans="1:11" s="5" customFormat="1" ht="67.5" customHeight="1" x14ac:dyDescent="0.2">
      <c r="B2" s="6" t="s">
        <v>2</v>
      </c>
      <c r="C2" s="15" t="s">
        <v>0</v>
      </c>
      <c r="D2" s="45" t="s">
        <v>89</v>
      </c>
      <c r="E2" s="46" t="s">
        <v>93</v>
      </c>
      <c r="F2" s="47" t="s">
        <v>94</v>
      </c>
      <c r="G2" s="6" t="s">
        <v>2</v>
      </c>
      <c r="H2" s="15" t="s">
        <v>0</v>
      </c>
      <c r="I2" s="45" t="s">
        <v>90</v>
      </c>
      <c r="J2" s="46" t="s">
        <v>91</v>
      </c>
      <c r="K2" s="47" t="s">
        <v>92</v>
      </c>
    </row>
    <row r="3" spans="1:11" s="7" customFormat="1" ht="17.25" customHeight="1" x14ac:dyDescent="0.2">
      <c r="B3" s="34">
        <v>1</v>
      </c>
      <c r="C3" s="22" t="s">
        <v>64</v>
      </c>
      <c r="D3" s="23">
        <v>2</v>
      </c>
      <c r="E3" s="24">
        <v>398090000</v>
      </c>
      <c r="F3" s="25">
        <v>0.39467800861551883</v>
      </c>
      <c r="G3" s="34">
        <v>1</v>
      </c>
      <c r="H3" s="22" t="s">
        <v>63</v>
      </c>
      <c r="I3" s="23">
        <v>2</v>
      </c>
      <c r="J3" s="24">
        <v>448228000</v>
      </c>
      <c r="K3" s="25">
        <f>J3/$J$23</f>
        <v>0.78996549183823817</v>
      </c>
    </row>
    <row r="4" spans="1:11" s="5" customFormat="1" ht="17.25" customHeight="1" x14ac:dyDescent="0.2">
      <c r="B4" s="34">
        <v>2</v>
      </c>
      <c r="C4" s="22" t="s">
        <v>104</v>
      </c>
      <c r="D4" s="39">
        <v>1</v>
      </c>
      <c r="E4" s="26">
        <v>254595000</v>
      </c>
      <c r="F4" s="25">
        <v>0.25241289056109928</v>
      </c>
      <c r="G4" s="34">
        <v>2</v>
      </c>
      <c r="H4" s="22" t="s">
        <v>119</v>
      </c>
      <c r="I4" s="23">
        <v>1</v>
      </c>
      <c r="J4" s="24">
        <v>119174000</v>
      </c>
      <c r="K4" s="25">
        <f>J4/$J$23</f>
        <v>0.21003450816176186</v>
      </c>
    </row>
    <row r="5" spans="1:11" s="5" customFormat="1" ht="17.25" customHeight="1" x14ac:dyDescent="0.2">
      <c r="B5" s="34">
        <v>3</v>
      </c>
      <c r="C5" s="22" t="s">
        <v>42</v>
      </c>
      <c r="D5" s="23">
        <v>1</v>
      </c>
      <c r="E5" s="26">
        <v>236060000</v>
      </c>
      <c r="F5" s="25">
        <v>0.23403675227656906</v>
      </c>
      <c r="G5" s="34">
        <v>3</v>
      </c>
      <c r="H5" s="22"/>
      <c r="I5" s="23"/>
      <c r="J5" s="26"/>
      <c r="K5" s="25"/>
    </row>
    <row r="6" spans="1:11" s="5" customFormat="1" ht="17.25" customHeight="1" x14ac:dyDescent="0.2">
      <c r="B6" s="34">
        <v>4</v>
      </c>
      <c r="C6" s="22" t="s">
        <v>30</v>
      </c>
      <c r="D6" s="23">
        <v>1</v>
      </c>
      <c r="E6" s="26">
        <v>119900000</v>
      </c>
      <c r="F6" s="25">
        <v>0.11887234854681281</v>
      </c>
      <c r="G6" s="34">
        <v>4</v>
      </c>
      <c r="H6" s="22"/>
      <c r="I6" s="39"/>
      <c r="J6" s="26"/>
      <c r="K6" s="25"/>
    </row>
    <row r="7" spans="1:11" s="7" customFormat="1" ht="17.25" customHeight="1" x14ac:dyDescent="0.2">
      <c r="B7" s="34">
        <v>5</v>
      </c>
      <c r="C7" s="22"/>
      <c r="D7" s="23"/>
      <c r="E7" s="26"/>
      <c r="F7" s="25"/>
      <c r="G7" s="34">
        <v>5</v>
      </c>
      <c r="H7" s="22"/>
      <c r="I7" s="23"/>
      <c r="J7" s="24"/>
      <c r="K7" s="25"/>
    </row>
    <row r="8" spans="1:11" s="5" customFormat="1" ht="17.25" customHeight="1" x14ac:dyDescent="0.2">
      <c r="B8" s="34">
        <v>6</v>
      </c>
      <c r="C8" s="22"/>
      <c r="D8" s="23"/>
      <c r="E8" s="26"/>
      <c r="F8" s="25"/>
      <c r="G8" s="34">
        <v>6</v>
      </c>
      <c r="H8" s="22"/>
      <c r="I8" s="23"/>
      <c r="J8" s="26"/>
      <c r="K8" s="25"/>
    </row>
    <row r="9" spans="1:11" s="5" customFormat="1" ht="17.25" customHeight="1" x14ac:dyDescent="0.2">
      <c r="B9" s="34">
        <v>7</v>
      </c>
      <c r="C9" s="22"/>
      <c r="D9" s="23"/>
      <c r="E9" s="26"/>
      <c r="F9" s="25"/>
      <c r="G9" s="34">
        <v>7</v>
      </c>
      <c r="H9" s="22"/>
      <c r="I9" s="23"/>
      <c r="J9" s="26"/>
      <c r="K9" s="25"/>
    </row>
    <row r="10" spans="1:11" s="5" customFormat="1" ht="17.25" customHeight="1" x14ac:dyDescent="0.2">
      <c r="B10" s="34">
        <v>8</v>
      </c>
      <c r="C10" s="22"/>
      <c r="D10" s="23"/>
      <c r="E10" s="24"/>
      <c r="F10" s="25"/>
      <c r="G10" s="34">
        <v>8</v>
      </c>
      <c r="H10" s="41"/>
      <c r="I10" s="23"/>
      <c r="J10" s="24"/>
      <c r="K10" s="25"/>
    </row>
    <row r="11" spans="1:11" s="5" customFormat="1" ht="17.25" customHeight="1" x14ac:dyDescent="0.2">
      <c r="B11" s="34">
        <v>9</v>
      </c>
      <c r="C11" s="22"/>
      <c r="D11" s="23"/>
      <c r="E11" s="24"/>
      <c r="F11" s="25"/>
      <c r="G11" s="34">
        <v>9</v>
      </c>
      <c r="H11" s="22"/>
      <c r="I11" s="23"/>
      <c r="J11" s="26"/>
      <c r="K11" s="25"/>
    </row>
    <row r="12" spans="1:11" s="5" customFormat="1" ht="17.25" customHeight="1" x14ac:dyDescent="0.2">
      <c r="B12" s="34">
        <v>10</v>
      </c>
      <c r="C12" s="22"/>
      <c r="D12" s="23"/>
      <c r="E12" s="24"/>
      <c r="F12" s="25"/>
      <c r="G12" s="34">
        <v>10</v>
      </c>
      <c r="H12" s="22"/>
      <c r="I12" s="23"/>
      <c r="J12" s="26"/>
      <c r="K12" s="25"/>
    </row>
    <row r="13" spans="1:11" s="5" customFormat="1" ht="17.25" customHeight="1" x14ac:dyDescent="0.2">
      <c r="B13" s="34">
        <v>11</v>
      </c>
      <c r="C13" s="22"/>
      <c r="D13" s="23"/>
      <c r="E13" s="24"/>
      <c r="F13" s="25"/>
      <c r="G13" s="34">
        <v>11</v>
      </c>
      <c r="H13" s="22"/>
      <c r="I13" s="23"/>
      <c r="J13" s="26"/>
      <c r="K13" s="25"/>
    </row>
    <row r="14" spans="1:11" s="7" customFormat="1" ht="17.25" customHeight="1" x14ac:dyDescent="0.2">
      <c r="B14" s="34">
        <v>12</v>
      </c>
      <c r="C14" s="22"/>
      <c r="D14" s="23"/>
      <c r="E14" s="26"/>
      <c r="F14" s="25"/>
      <c r="G14" s="34">
        <v>12</v>
      </c>
      <c r="H14" s="22"/>
      <c r="I14" s="23"/>
      <c r="J14" s="24"/>
      <c r="K14" s="25"/>
    </row>
    <row r="15" spans="1:11" s="5" customFormat="1" ht="17.25" customHeight="1" x14ac:dyDescent="0.2">
      <c r="B15" s="34">
        <v>13</v>
      </c>
      <c r="C15" s="22"/>
      <c r="D15" s="23"/>
      <c r="E15" s="26"/>
      <c r="F15" s="25"/>
      <c r="G15" s="34">
        <v>13</v>
      </c>
      <c r="H15" s="22"/>
      <c r="I15" s="23"/>
      <c r="J15" s="26"/>
      <c r="K15" s="25"/>
    </row>
    <row r="16" spans="1:11" s="7" customFormat="1" ht="17.25" customHeight="1" x14ac:dyDescent="0.2">
      <c r="B16" s="34">
        <v>14</v>
      </c>
      <c r="C16" s="22"/>
      <c r="D16" s="23"/>
      <c r="E16" s="26"/>
      <c r="F16" s="25"/>
      <c r="G16" s="34">
        <v>14</v>
      </c>
      <c r="H16" s="22"/>
      <c r="I16" s="23"/>
      <c r="J16" s="24"/>
      <c r="K16" s="25"/>
    </row>
    <row r="17" spans="2:11" s="7" customFormat="1" ht="17.25" customHeight="1" x14ac:dyDescent="0.2">
      <c r="B17" s="34">
        <v>15</v>
      </c>
      <c r="C17" s="41"/>
      <c r="D17" s="23"/>
      <c r="E17" s="24"/>
      <c r="F17" s="25"/>
      <c r="G17" s="34">
        <v>15</v>
      </c>
      <c r="H17" s="22"/>
      <c r="I17" s="23"/>
      <c r="J17" s="26"/>
      <c r="K17" s="25"/>
    </row>
    <row r="18" spans="2:11" s="7" customFormat="1" ht="17.25" customHeight="1" x14ac:dyDescent="0.2">
      <c r="B18" s="34">
        <v>16</v>
      </c>
      <c r="C18" s="22"/>
      <c r="D18" s="23"/>
      <c r="E18" s="26"/>
      <c r="F18" s="25"/>
      <c r="G18" s="34">
        <v>16</v>
      </c>
      <c r="H18" s="22"/>
      <c r="I18" s="23"/>
      <c r="J18" s="26"/>
      <c r="K18" s="25"/>
    </row>
    <row r="19" spans="2:11" s="7" customFormat="1" ht="17.25" customHeight="1" x14ac:dyDescent="0.2">
      <c r="B19" s="34">
        <v>17</v>
      </c>
      <c r="C19" s="22"/>
      <c r="D19" s="23"/>
      <c r="E19" s="26"/>
      <c r="F19" s="25"/>
      <c r="G19" s="34">
        <v>17</v>
      </c>
      <c r="H19" s="22"/>
      <c r="I19" s="23"/>
      <c r="J19" s="26"/>
      <c r="K19" s="25"/>
    </row>
    <row r="20" spans="2:11" s="7" customFormat="1" ht="17.25" customHeight="1" x14ac:dyDescent="0.2">
      <c r="B20" s="34">
        <v>18</v>
      </c>
      <c r="C20" s="22"/>
      <c r="D20" s="23"/>
      <c r="E20" s="24"/>
      <c r="F20" s="25"/>
      <c r="G20" s="34">
        <v>18</v>
      </c>
      <c r="H20" s="22"/>
      <c r="I20" s="23"/>
      <c r="J20" s="24"/>
      <c r="K20" s="25"/>
    </row>
    <row r="21" spans="2:11" s="7" customFormat="1" ht="17.25" customHeight="1" x14ac:dyDescent="0.2">
      <c r="B21" s="34">
        <v>19</v>
      </c>
      <c r="C21" s="22"/>
      <c r="D21" s="23"/>
      <c r="E21" s="24"/>
      <c r="F21" s="25"/>
      <c r="G21" s="34">
        <v>19</v>
      </c>
      <c r="H21" s="22"/>
      <c r="I21" s="23"/>
      <c r="J21" s="24"/>
      <c r="K21" s="25"/>
    </row>
    <row r="22" spans="2:11" s="7" customFormat="1" ht="17.25" customHeight="1" x14ac:dyDescent="0.2">
      <c r="B22" s="34">
        <v>20</v>
      </c>
      <c r="C22" s="22"/>
      <c r="D22" s="23"/>
      <c r="E22" s="24"/>
      <c r="F22" s="25"/>
      <c r="G22" s="34">
        <v>20</v>
      </c>
      <c r="H22" s="22"/>
      <c r="I22" s="23"/>
      <c r="J22" s="24"/>
      <c r="K22" s="25"/>
    </row>
    <row r="23" spans="2:11" s="7" customFormat="1" ht="17.25" customHeight="1" thickBot="1" x14ac:dyDescent="0.25">
      <c r="B23" s="29"/>
      <c r="C23" s="30" t="s">
        <v>1</v>
      </c>
      <c r="D23" s="31">
        <f>SUM(D3:D22)</f>
        <v>5</v>
      </c>
      <c r="E23" s="32">
        <f>SUM(E3:E22)</f>
        <v>1008645000</v>
      </c>
      <c r="F23" s="33"/>
      <c r="G23" s="29"/>
      <c r="H23" s="30" t="s">
        <v>1</v>
      </c>
      <c r="I23" s="31">
        <f>SUM(I3:I22)</f>
        <v>3</v>
      </c>
      <c r="J23" s="32">
        <f>SUM(J3:J22)</f>
        <v>567402000</v>
      </c>
      <c r="K23" s="33"/>
    </row>
    <row r="24" spans="2:11" s="7" customFormat="1" ht="10.8" x14ac:dyDescent="0.2">
      <c r="B24" s="13"/>
      <c r="G24" s="13"/>
    </row>
    <row r="25" spans="2:11" s="7" customFormat="1" ht="10.8" x14ac:dyDescent="0.2">
      <c r="B25" s="13"/>
      <c r="G25" s="13"/>
    </row>
    <row r="26" spans="2:11" s="10" customFormat="1" ht="12" x14ac:dyDescent="0.2">
      <c r="B26" s="11"/>
      <c r="G26" s="11"/>
    </row>
  </sheetData>
  <phoneticPr fontId="2"/>
  <printOptions horizontalCentered="1"/>
  <pageMargins left="0.31496062992125984" right="0.31496062992125984" top="0.74803149606299213" bottom="0.74803149606299213" header="0.31496062992125984" footer="0.31496062992125984"/>
  <pageSetup paperSize="9" scale="9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M26"/>
  <sheetViews>
    <sheetView showGridLines="0" view="pageBreakPreview" topLeftCell="A9" zoomScaleNormal="100" zoomScaleSheetLayoutView="100" workbookViewId="0">
      <selection activeCell="G27" sqref="G27"/>
    </sheetView>
  </sheetViews>
  <sheetFormatPr defaultColWidth="9" defaultRowHeight="9.6" x14ac:dyDescent="0.2"/>
  <cols>
    <col min="1" max="1" width="1.44140625" style="3" customWidth="1"/>
    <col min="2" max="2" width="3.109375" style="1" customWidth="1"/>
    <col min="3" max="3" width="20.77734375" style="3" customWidth="1"/>
    <col min="4" max="4" width="13.44140625" style="3" customWidth="1"/>
    <col min="5" max="6" width="14.6640625" style="3" customWidth="1"/>
    <col min="7" max="7" width="3.109375" style="1" customWidth="1"/>
    <col min="8" max="8" width="20.77734375" style="3" customWidth="1"/>
    <col min="9" max="9" width="13.44140625" style="3" customWidth="1"/>
    <col min="10" max="11" width="14.6640625" style="3" customWidth="1"/>
    <col min="12" max="12" width="9" style="3"/>
    <col min="13" max="13" width="9.33203125" style="3" bestFit="1" customWidth="1"/>
    <col min="14" max="16384" width="9" style="3"/>
  </cols>
  <sheetData>
    <row r="1" spans="1:13" ht="47.25" customHeight="1" thickBot="1" x14ac:dyDescent="0.25">
      <c r="A1" s="2"/>
      <c r="B1" s="20" t="s">
        <v>9</v>
      </c>
      <c r="C1" s="20"/>
      <c r="D1" s="20"/>
      <c r="E1" s="20"/>
      <c r="F1" s="20"/>
      <c r="G1" s="20"/>
      <c r="H1" s="20"/>
      <c r="I1" s="20"/>
      <c r="J1" s="20"/>
      <c r="K1" s="20"/>
    </row>
    <row r="2" spans="1:13" s="5" customFormat="1" ht="67.5" customHeight="1" x14ac:dyDescent="0.2">
      <c r="B2" s="6" t="s">
        <v>2</v>
      </c>
      <c r="C2" s="15" t="s">
        <v>0</v>
      </c>
      <c r="D2" s="45" t="s">
        <v>89</v>
      </c>
      <c r="E2" s="46" t="s">
        <v>93</v>
      </c>
      <c r="F2" s="47" t="s">
        <v>94</v>
      </c>
      <c r="G2" s="6" t="s">
        <v>2</v>
      </c>
      <c r="H2" s="15" t="s">
        <v>0</v>
      </c>
      <c r="I2" s="45" t="s">
        <v>90</v>
      </c>
      <c r="J2" s="46" t="s">
        <v>91</v>
      </c>
      <c r="K2" s="47" t="s">
        <v>92</v>
      </c>
    </row>
    <row r="3" spans="1:13" s="7" customFormat="1" ht="17.25" customHeight="1" x14ac:dyDescent="0.2">
      <c r="B3" s="34">
        <v>1</v>
      </c>
      <c r="C3" s="22" t="s">
        <v>65</v>
      </c>
      <c r="D3" s="23">
        <v>5</v>
      </c>
      <c r="E3" s="24">
        <v>925595000</v>
      </c>
      <c r="F3" s="25">
        <v>0.47115772263035299</v>
      </c>
      <c r="G3" s="34">
        <v>1</v>
      </c>
      <c r="H3" s="22" t="s">
        <v>28</v>
      </c>
      <c r="I3" s="23">
        <v>3</v>
      </c>
      <c r="J3" s="24">
        <v>750970000</v>
      </c>
      <c r="K3" s="25">
        <f>J3/$J$23</f>
        <v>0.24080619105063031</v>
      </c>
    </row>
    <row r="4" spans="1:13" s="5" customFormat="1" ht="17.25" customHeight="1" x14ac:dyDescent="0.2">
      <c r="B4" s="34">
        <v>2</v>
      </c>
      <c r="C4" s="22" t="s">
        <v>28</v>
      </c>
      <c r="D4" s="23">
        <v>1</v>
      </c>
      <c r="E4" s="26">
        <v>254100000</v>
      </c>
      <c r="F4" s="25">
        <v>0.12934509944454398</v>
      </c>
      <c r="G4" s="34">
        <v>2</v>
      </c>
      <c r="H4" s="22" t="s">
        <v>65</v>
      </c>
      <c r="I4" s="23">
        <v>3</v>
      </c>
      <c r="J4" s="26">
        <v>666380000</v>
      </c>
      <c r="K4" s="25">
        <f t="shared" ref="K4:K12" si="0">J4/$J$23</f>
        <v>0.21368154465866684</v>
      </c>
      <c r="M4" s="7"/>
    </row>
    <row r="5" spans="1:13" s="5" customFormat="1" ht="17.25" customHeight="1" x14ac:dyDescent="0.2">
      <c r="B5" s="34">
        <v>3</v>
      </c>
      <c r="C5" s="22" t="s">
        <v>25</v>
      </c>
      <c r="D5" s="23">
        <v>1</v>
      </c>
      <c r="E5" s="26">
        <v>233420000</v>
      </c>
      <c r="F5" s="25">
        <v>0.11881831213044257</v>
      </c>
      <c r="G5" s="34">
        <v>3</v>
      </c>
      <c r="H5" s="22" t="s">
        <v>63</v>
      </c>
      <c r="I5" s="23">
        <v>2</v>
      </c>
      <c r="J5" s="24">
        <v>342980000</v>
      </c>
      <c r="K5" s="25">
        <f t="shared" si="0"/>
        <v>0.10998003569589355</v>
      </c>
      <c r="M5" s="7"/>
    </row>
    <row r="6" spans="1:13" s="5" customFormat="1" ht="17.25" customHeight="1" x14ac:dyDescent="0.2">
      <c r="B6" s="34">
        <v>4</v>
      </c>
      <c r="C6" s="22" t="s">
        <v>63</v>
      </c>
      <c r="D6" s="23">
        <v>1</v>
      </c>
      <c r="E6" s="26">
        <v>219450000</v>
      </c>
      <c r="F6" s="25">
        <v>0.11170713133846981</v>
      </c>
      <c r="G6" s="34">
        <v>4</v>
      </c>
      <c r="H6" s="22" t="s">
        <v>62</v>
      </c>
      <c r="I6" s="23">
        <v>1</v>
      </c>
      <c r="J6" s="26">
        <v>289300000</v>
      </c>
      <c r="K6" s="25">
        <f t="shared" si="0"/>
        <v>9.2766996112957051E-2</v>
      </c>
      <c r="M6" s="7"/>
    </row>
    <row r="7" spans="1:13" s="5" customFormat="1" ht="17.25" customHeight="1" x14ac:dyDescent="0.2">
      <c r="B7" s="34">
        <v>5</v>
      </c>
      <c r="C7" s="22" t="s">
        <v>29</v>
      </c>
      <c r="D7" s="23">
        <v>1</v>
      </c>
      <c r="E7" s="24">
        <v>183810000</v>
      </c>
      <c r="F7" s="25">
        <v>9.3565221286507794E-2</v>
      </c>
      <c r="G7" s="34">
        <v>5</v>
      </c>
      <c r="H7" s="22" t="s">
        <v>27</v>
      </c>
      <c r="I7" s="23">
        <v>1</v>
      </c>
      <c r="J7" s="26">
        <v>255200000</v>
      </c>
      <c r="K7" s="25">
        <f t="shared" si="0"/>
        <v>8.1832483263140812E-2</v>
      </c>
      <c r="M7" s="7"/>
    </row>
    <row r="8" spans="1:13" s="7" customFormat="1" ht="17.25" customHeight="1" x14ac:dyDescent="0.2">
      <c r="B8" s="34">
        <v>6</v>
      </c>
      <c r="C8" s="22" t="s">
        <v>40</v>
      </c>
      <c r="D8" s="23">
        <v>1</v>
      </c>
      <c r="E8" s="24">
        <v>148137000</v>
      </c>
      <c r="F8" s="25">
        <v>7.5406513169682859E-2</v>
      </c>
      <c r="G8" s="34">
        <v>6</v>
      </c>
      <c r="H8" s="22" t="s">
        <v>25</v>
      </c>
      <c r="I8" s="23">
        <v>1</v>
      </c>
      <c r="J8" s="24">
        <v>245300000</v>
      </c>
      <c r="K8" s="25">
        <f t="shared" si="0"/>
        <v>7.8657947274484497E-2</v>
      </c>
    </row>
    <row r="9" spans="1:13" s="5" customFormat="1" ht="17.25" customHeight="1" x14ac:dyDescent="0.2">
      <c r="B9" s="34">
        <v>7</v>
      </c>
      <c r="C9" s="22"/>
      <c r="D9" s="23"/>
      <c r="E9" s="24"/>
      <c r="F9" s="25"/>
      <c r="G9" s="34">
        <v>7</v>
      </c>
      <c r="H9" s="22" t="s">
        <v>26</v>
      </c>
      <c r="I9" s="23">
        <v>1</v>
      </c>
      <c r="J9" s="24">
        <v>198770000</v>
      </c>
      <c r="K9" s="25">
        <f t="shared" si="0"/>
        <v>6.3737628127799761E-2</v>
      </c>
      <c r="M9" s="7"/>
    </row>
    <row r="10" spans="1:13" s="5" customFormat="1" ht="17.25" customHeight="1" x14ac:dyDescent="0.2">
      <c r="B10" s="34">
        <v>8</v>
      </c>
      <c r="C10" s="22"/>
      <c r="D10" s="23"/>
      <c r="E10" s="24"/>
      <c r="F10" s="25"/>
      <c r="G10" s="34">
        <v>8</v>
      </c>
      <c r="H10" s="22" t="s">
        <v>31</v>
      </c>
      <c r="I10" s="23">
        <v>2</v>
      </c>
      <c r="J10" s="26">
        <v>190630000</v>
      </c>
      <c r="K10" s="25">
        <f t="shared" si="0"/>
        <v>6.1127454092682339E-2</v>
      </c>
      <c r="M10" s="7"/>
    </row>
    <row r="11" spans="1:13" s="5" customFormat="1" ht="17.25" customHeight="1" x14ac:dyDescent="0.2">
      <c r="B11" s="34">
        <v>9</v>
      </c>
      <c r="C11" s="22"/>
      <c r="D11" s="23"/>
      <c r="E11" s="24"/>
      <c r="F11" s="25"/>
      <c r="G11" s="34">
        <v>9</v>
      </c>
      <c r="H11" s="22" t="s">
        <v>120</v>
      </c>
      <c r="I11" s="23">
        <v>1</v>
      </c>
      <c r="J11" s="26">
        <v>105600000</v>
      </c>
      <c r="K11" s="25">
        <f t="shared" si="0"/>
        <v>3.3861717212334129E-2</v>
      </c>
      <c r="M11" s="7"/>
    </row>
    <row r="12" spans="1:13" s="5" customFormat="1" ht="17.25" customHeight="1" x14ac:dyDescent="0.2">
      <c r="B12" s="34">
        <v>10</v>
      </c>
      <c r="C12" s="22"/>
      <c r="D12" s="23"/>
      <c r="E12" s="26"/>
      <c r="F12" s="25"/>
      <c r="G12" s="34">
        <v>10</v>
      </c>
      <c r="H12" s="22" t="s">
        <v>24</v>
      </c>
      <c r="I12" s="23">
        <v>1</v>
      </c>
      <c r="J12" s="24">
        <v>73436000</v>
      </c>
      <c r="K12" s="25">
        <f t="shared" si="0"/>
        <v>2.3548002511410693E-2</v>
      </c>
      <c r="M12" s="7"/>
    </row>
    <row r="13" spans="1:13" s="5" customFormat="1" ht="17.25" customHeight="1" x14ac:dyDescent="0.2">
      <c r="B13" s="34">
        <v>11</v>
      </c>
      <c r="C13" s="22"/>
      <c r="D13" s="23"/>
      <c r="E13" s="24"/>
      <c r="F13" s="25"/>
      <c r="G13" s="34">
        <v>11</v>
      </c>
      <c r="H13" s="22"/>
      <c r="I13" s="23"/>
      <c r="J13" s="24"/>
      <c r="K13" s="25"/>
      <c r="M13" s="7"/>
    </row>
    <row r="14" spans="1:13" s="7" customFormat="1" ht="17.25" customHeight="1" x14ac:dyDescent="0.2">
      <c r="B14" s="34">
        <v>12</v>
      </c>
      <c r="C14" s="22"/>
      <c r="D14" s="23"/>
      <c r="E14" s="26"/>
      <c r="F14" s="25"/>
      <c r="G14" s="34">
        <v>12</v>
      </c>
      <c r="H14" s="22"/>
      <c r="I14" s="23"/>
      <c r="J14" s="26"/>
      <c r="K14" s="25"/>
    </row>
    <row r="15" spans="1:13" s="5" customFormat="1" ht="17.25" customHeight="1" x14ac:dyDescent="0.2">
      <c r="B15" s="34">
        <v>13</v>
      </c>
      <c r="C15" s="22"/>
      <c r="D15" s="23"/>
      <c r="E15" s="24"/>
      <c r="F15" s="25"/>
      <c r="G15" s="34">
        <v>13</v>
      </c>
      <c r="H15" s="22"/>
      <c r="I15" s="23"/>
      <c r="J15" s="26"/>
      <c r="K15" s="25"/>
    </row>
    <row r="16" spans="1:13" s="7" customFormat="1" ht="17.25" customHeight="1" x14ac:dyDescent="0.2">
      <c r="B16" s="34">
        <v>14</v>
      </c>
      <c r="C16" s="22"/>
      <c r="D16" s="23"/>
      <c r="E16" s="26"/>
      <c r="F16" s="25"/>
      <c r="G16" s="34">
        <v>14</v>
      </c>
      <c r="H16" s="22"/>
      <c r="I16" s="23"/>
      <c r="J16" s="26"/>
      <c r="K16" s="25"/>
    </row>
    <row r="17" spans="2:11" s="7" customFormat="1" ht="17.25" customHeight="1" x14ac:dyDescent="0.2">
      <c r="B17" s="34">
        <v>15</v>
      </c>
      <c r="C17" s="22"/>
      <c r="D17" s="23"/>
      <c r="E17" s="24"/>
      <c r="F17" s="25"/>
      <c r="G17" s="34">
        <v>15</v>
      </c>
      <c r="H17" s="22"/>
      <c r="I17" s="23"/>
      <c r="J17" s="26"/>
      <c r="K17" s="25"/>
    </row>
    <row r="18" spans="2:11" s="7" customFormat="1" ht="17.25" customHeight="1" x14ac:dyDescent="0.2">
      <c r="B18" s="34">
        <v>16</v>
      </c>
      <c r="C18" s="22"/>
      <c r="D18" s="23"/>
      <c r="E18" s="24"/>
      <c r="F18" s="25"/>
      <c r="G18" s="34">
        <v>16</v>
      </c>
      <c r="H18" s="22"/>
      <c r="I18" s="23"/>
      <c r="J18" s="24"/>
      <c r="K18" s="25"/>
    </row>
    <row r="19" spans="2:11" s="7" customFormat="1" ht="17.25" customHeight="1" x14ac:dyDescent="0.2">
      <c r="B19" s="34">
        <v>17</v>
      </c>
      <c r="C19" s="22"/>
      <c r="D19" s="23"/>
      <c r="E19" s="26"/>
      <c r="F19" s="25"/>
      <c r="G19" s="34">
        <v>17</v>
      </c>
      <c r="H19" s="22"/>
      <c r="I19" s="23"/>
      <c r="J19" s="26"/>
      <c r="K19" s="25"/>
    </row>
    <row r="20" spans="2:11" s="7" customFormat="1" ht="17.25" customHeight="1" x14ac:dyDescent="0.2">
      <c r="B20" s="34">
        <v>18</v>
      </c>
      <c r="C20" s="22"/>
      <c r="D20" s="23"/>
      <c r="E20" s="26"/>
      <c r="F20" s="25"/>
      <c r="G20" s="34">
        <v>18</v>
      </c>
      <c r="H20" s="22"/>
      <c r="I20" s="23"/>
      <c r="J20" s="26"/>
      <c r="K20" s="25"/>
    </row>
    <row r="21" spans="2:11" s="7" customFormat="1" ht="17.25" customHeight="1" x14ac:dyDescent="0.2">
      <c r="B21" s="34">
        <v>19</v>
      </c>
      <c r="C21" s="27"/>
      <c r="D21" s="28"/>
      <c r="E21" s="24"/>
      <c r="F21" s="25"/>
      <c r="G21" s="34">
        <v>19</v>
      </c>
      <c r="H21" s="27"/>
      <c r="I21" s="28"/>
      <c r="J21" s="24"/>
      <c r="K21" s="25"/>
    </row>
    <row r="22" spans="2:11" s="7" customFormat="1" ht="17.25" customHeight="1" x14ac:dyDescent="0.2">
      <c r="B22" s="34">
        <v>20</v>
      </c>
      <c r="C22" s="27"/>
      <c r="D22" s="28"/>
      <c r="E22" s="24"/>
      <c r="F22" s="25"/>
      <c r="G22" s="34">
        <v>20</v>
      </c>
      <c r="H22" s="27"/>
      <c r="I22" s="28"/>
      <c r="J22" s="24"/>
      <c r="K22" s="25"/>
    </row>
    <row r="23" spans="2:11" s="7" customFormat="1" ht="17.25" customHeight="1" thickBot="1" x14ac:dyDescent="0.25">
      <c r="B23" s="29"/>
      <c r="C23" s="30" t="s">
        <v>1</v>
      </c>
      <c r="D23" s="31">
        <f>SUM(D3:D22)</f>
        <v>10</v>
      </c>
      <c r="E23" s="32">
        <f>SUM(E3:E22)</f>
        <v>1964512000</v>
      </c>
      <c r="F23" s="38"/>
      <c r="G23" s="29"/>
      <c r="H23" s="30" t="s">
        <v>1</v>
      </c>
      <c r="I23" s="31">
        <f>SUM(I3:I22)</f>
        <v>16</v>
      </c>
      <c r="J23" s="32">
        <f>SUM(J3:J22)</f>
        <v>3118566000</v>
      </c>
      <c r="K23" s="38"/>
    </row>
    <row r="24" spans="2:11" s="7" customFormat="1" ht="10.8" x14ac:dyDescent="0.2">
      <c r="B24" s="13"/>
      <c r="G24" s="13"/>
    </row>
    <row r="25" spans="2:11" s="7" customFormat="1" ht="10.8" x14ac:dyDescent="0.2">
      <c r="B25" s="13"/>
      <c r="G25" s="13"/>
    </row>
    <row r="26" spans="2:11" s="10" customFormat="1" ht="12" x14ac:dyDescent="0.2">
      <c r="B26" s="11"/>
      <c r="G26" s="11"/>
    </row>
  </sheetData>
  <phoneticPr fontId="2"/>
  <printOptions horizontalCentered="1"/>
  <pageMargins left="0.31496062992125984" right="0.31496062992125984" top="0.74803149606299213" bottom="0.74803149606299213" header="0.31496062992125984" footer="0.31496062992125984"/>
  <pageSetup paperSize="9" scale="9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K26"/>
  <sheetViews>
    <sheetView showGridLines="0" view="pageBreakPreview" topLeftCell="A7" zoomScale="85" zoomScaleNormal="100" zoomScaleSheetLayoutView="85" workbookViewId="0">
      <selection activeCell="G31" sqref="G31"/>
    </sheetView>
  </sheetViews>
  <sheetFormatPr defaultColWidth="9" defaultRowHeight="9.6" x14ac:dyDescent="0.2"/>
  <cols>
    <col min="1" max="1" width="1.44140625" style="3" customWidth="1"/>
    <col min="2" max="2" width="3" style="1" customWidth="1"/>
    <col min="3" max="3" width="20.77734375" style="3" customWidth="1"/>
    <col min="4" max="4" width="13.44140625" style="3" customWidth="1"/>
    <col min="5" max="6" width="14.6640625" style="3" customWidth="1"/>
    <col min="7" max="7" width="3" style="1" customWidth="1"/>
    <col min="8" max="8" width="20.77734375" style="3" customWidth="1"/>
    <col min="9" max="9" width="13.44140625" style="3" customWidth="1"/>
    <col min="10" max="11" width="14.6640625" style="3" customWidth="1"/>
    <col min="12" max="16384" width="9" style="3"/>
  </cols>
  <sheetData>
    <row r="1" spans="1:11" ht="47.25" customHeight="1" thickBot="1" x14ac:dyDescent="0.25">
      <c r="A1" s="2"/>
      <c r="B1" s="20" t="s">
        <v>10</v>
      </c>
      <c r="C1" s="20"/>
      <c r="D1" s="20"/>
      <c r="E1" s="20"/>
      <c r="F1" s="20"/>
      <c r="G1" s="20"/>
      <c r="H1" s="20"/>
      <c r="I1" s="20"/>
      <c r="J1" s="20"/>
      <c r="K1" s="20"/>
    </row>
    <row r="2" spans="1:11" s="5" customFormat="1" ht="67.5" customHeight="1" x14ac:dyDescent="0.2">
      <c r="B2" s="6" t="s">
        <v>2</v>
      </c>
      <c r="C2" s="15" t="s">
        <v>0</v>
      </c>
      <c r="D2" s="45" t="s">
        <v>89</v>
      </c>
      <c r="E2" s="46" t="s">
        <v>93</v>
      </c>
      <c r="F2" s="47" t="s">
        <v>94</v>
      </c>
      <c r="G2" s="6" t="s">
        <v>2</v>
      </c>
      <c r="H2" s="15" t="s">
        <v>0</v>
      </c>
      <c r="I2" s="45" t="s">
        <v>90</v>
      </c>
      <c r="J2" s="46" t="s">
        <v>91</v>
      </c>
      <c r="K2" s="47" t="s">
        <v>92</v>
      </c>
    </row>
    <row r="3" spans="1:11" s="5" customFormat="1" ht="17.25" customHeight="1" x14ac:dyDescent="0.2">
      <c r="B3" s="34">
        <v>1</v>
      </c>
      <c r="C3" s="22" t="s">
        <v>67</v>
      </c>
      <c r="D3" s="23">
        <v>4</v>
      </c>
      <c r="E3" s="24">
        <v>946550000</v>
      </c>
      <c r="F3" s="25">
        <v>0.36724851692202637</v>
      </c>
      <c r="G3" s="34">
        <v>1</v>
      </c>
      <c r="H3" s="22" t="s">
        <v>67</v>
      </c>
      <c r="I3" s="23">
        <v>4</v>
      </c>
      <c r="J3" s="24">
        <v>829840000</v>
      </c>
      <c r="K3" s="25">
        <f>J3/$J$23</f>
        <v>0.29527574464754003</v>
      </c>
    </row>
    <row r="4" spans="1:11" s="5" customFormat="1" ht="17.25" customHeight="1" x14ac:dyDescent="0.2">
      <c r="B4" s="34">
        <v>2</v>
      </c>
      <c r="C4" s="48" t="s">
        <v>66</v>
      </c>
      <c r="D4" s="23">
        <v>3</v>
      </c>
      <c r="E4" s="24">
        <v>706970000</v>
      </c>
      <c r="F4" s="25">
        <v>0.27429473774060004</v>
      </c>
      <c r="G4" s="34">
        <v>2</v>
      </c>
      <c r="H4" s="48" t="s">
        <v>66</v>
      </c>
      <c r="I4" s="23">
        <v>2</v>
      </c>
      <c r="J4" s="24">
        <v>574200000</v>
      </c>
      <c r="K4" s="25">
        <f t="shared" ref="K4:K11" si="0">J4/$J$23</f>
        <v>0.2043132803632236</v>
      </c>
    </row>
    <row r="5" spans="1:11" s="5" customFormat="1" ht="17.25" customHeight="1" x14ac:dyDescent="0.2">
      <c r="B5" s="34">
        <v>3</v>
      </c>
      <c r="C5" s="22" t="s">
        <v>82</v>
      </c>
      <c r="D5" s="23">
        <v>2</v>
      </c>
      <c r="E5" s="24">
        <v>299200000</v>
      </c>
      <c r="F5" s="25">
        <v>0.1160855277196876</v>
      </c>
      <c r="G5" s="34">
        <v>3</v>
      </c>
      <c r="H5" s="22" t="s">
        <v>32</v>
      </c>
      <c r="I5" s="23">
        <v>1</v>
      </c>
      <c r="J5" s="24">
        <v>295570000</v>
      </c>
      <c r="K5" s="25">
        <f t="shared" si="0"/>
        <v>0.10517045676934518</v>
      </c>
    </row>
    <row r="6" spans="1:11" s="5" customFormat="1" ht="17.25" customHeight="1" x14ac:dyDescent="0.2">
      <c r="B6" s="34">
        <v>4</v>
      </c>
      <c r="C6" s="22" t="s">
        <v>105</v>
      </c>
      <c r="D6" s="23">
        <v>1</v>
      </c>
      <c r="E6" s="26">
        <v>269500000</v>
      </c>
      <c r="F6" s="25">
        <v>0.10456233195339508</v>
      </c>
      <c r="G6" s="34">
        <v>4</v>
      </c>
      <c r="H6" s="22" t="s">
        <v>63</v>
      </c>
      <c r="I6" s="23">
        <v>1</v>
      </c>
      <c r="J6" s="26">
        <v>253000000</v>
      </c>
      <c r="K6" s="25">
        <f t="shared" si="0"/>
        <v>9.0023092880347572E-2</v>
      </c>
    </row>
    <row r="7" spans="1:11" s="5" customFormat="1" ht="17.25" customHeight="1" x14ac:dyDescent="0.2">
      <c r="B7" s="34">
        <v>5</v>
      </c>
      <c r="C7" s="22" t="s">
        <v>33</v>
      </c>
      <c r="D7" s="23">
        <v>1</v>
      </c>
      <c r="E7" s="24">
        <v>260260000</v>
      </c>
      <c r="F7" s="25">
        <v>0.10097733771499295</v>
      </c>
      <c r="G7" s="34">
        <v>5</v>
      </c>
      <c r="H7" s="22" t="s">
        <v>105</v>
      </c>
      <c r="I7" s="23">
        <v>2</v>
      </c>
      <c r="J7" s="24">
        <v>221540000</v>
      </c>
      <c r="K7" s="25">
        <f t="shared" si="0"/>
        <v>7.882891698305218E-2</v>
      </c>
    </row>
    <row r="8" spans="1:11" s="7" customFormat="1" ht="17.25" customHeight="1" x14ac:dyDescent="0.2">
      <c r="B8" s="34">
        <v>6</v>
      </c>
      <c r="C8" s="22" t="s">
        <v>106</v>
      </c>
      <c r="D8" s="23">
        <v>1</v>
      </c>
      <c r="E8" s="26">
        <v>94930000</v>
      </c>
      <c r="F8" s="25">
        <v>3.6831547949297938E-2</v>
      </c>
      <c r="G8" s="34">
        <v>6</v>
      </c>
      <c r="H8" s="22" t="s">
        <v>68</v>
      </c>
      <c r="I8" s="23">
        <v>1</v>
      </c>
      <c r="J8" s="26">
        <v>181500000</v>
      </c>
      <c r="K8" s="25">
        <f t="shared" si="0"/>
        <v>6.4581784022858038E-2</v>
      </c>
    </row>
    <row r="9" spans="1:11" s="5" customFormat="1" ht="17.25" customHeight="1" x14ac:dyDescent="0.2">
      <c r="B9" s="34">
        <v>7</v>
      </c>
      <c r="C9" s="22"/>
      <c r="D9" s="23"/>
      <c r="E9" s="26"/>
      <c r="F9" s="25"/>
      <c r="G9" s="34">
        <v>7</v>
      </c>
      <c r="H9" s="22" t="s">
        <v>121</v>
      </c>
      <c r="I9" s="23">
        <v>1</v>
      </c>
      <c r="J9" s="26">
        <v>173250000</v>
      </c>
      <c r="K9" s="25">
        <f t="shared" si="0"/>
        <v>6.1646248385455397E-2</v>
      </c>
    </row>
    <row r="10" spans="1:11" s="7" customFormat="1" ht="17.25" customHeight="1" x14ac:dyDescent="0.2">
      <c r="B10" s="34">
        <v>8</v>
      </c>
      <c r="C10" s="22"/>
      <c r="D10" s="23"/>
      <c r="E10" s="26"/>
      <c r="F10" s="25"/>
      <c r="G10" s="34">
        <v>8</v>
      </c>
      <c r="H10" s="22" t="s">
        <v>72</v>
      </c>
      <c r="I10" s="23">
        <v>1</v>
      </c>
      <c r="J10" s="26">
        <v>149600000</v>
      </c>
      <c r="K10" s="25">
        <f t="shared" si="0"/>
        <v>5.3231046224901171E-2</v>
      </c>
    </row>
    <row r="11" spans="1:11" s="5" customFormat="1" ht="17.25" customHeight="1" x14ac:dyDescent="0.2">
      <c r="B11" s="34">
        <v>9</v>
      </c>
      <c r="C11" s="22"/>
      <c r="D11" s="23"/>
      <c r="E11" s="24"/>
      <c r="F11" s="25"/>
      <c r="G11" s="34">
        <v>9</v>
      </c>
      <c r="H11" s="22" t="s">
        <v>33</v>
      </c>
      <c r="I11" s="23">
        <v>1</v>
      </c>
      <c r="J11" s="24">
        <v>131890000</v>
      </c>
      <c r="K11" s="25">
        <f t="shared" si="0"/>
        <v>4.6929429723276843E-2</v>
      </c>
    </row>
    <row r="12" spans="1:11" s="5" customFormat="1" ht="17.25" customHeight="1" x14ac:dyDescent="0.2">
      <c r="B12" s="34">
        <v>10</v>
      </c>
      <c r="C12" s="22"/>
      <c r="D12" s="23"/>
      <c r="E12" s="26"/>
      <c r="F12" s="25"/>
      <c r="G12" s="34">
        <v>10</v>
      </c>
      <c r="H12" s="22"/>
      <c r="I12" s="23"/>
      <c r="J12" s="26"/>
      <c r="K12" s="25"/>
    </row>
    <row r="13" spans="1:11" s="5" customFormat="1" ht="17.25" customHeight="1" x14ac:dyDescent="0.2">
      <c r="B13" s="34">
        <v>11</v>
      </c>
      <c r="C13" s="22"/>
      <c r="D13" s="23"/>
      <c r="E13" s="26"/>
      <c r="F13" s="25"/>
      <c r="G13" s="34">
        <v>11</v>
      </c>
      <c r="H13" s="22"/>
      <c r="I13" s="23"/>
      <c r="J13" s="26"/>
      <c r="K13" s="25"/>
    </row>
    <row r="14" spans="1:11" s="7" customFormat="1" ht="17.25" customHeight="1" x14ac:dyDescent="0.2">
      <c r="B14" s="34">
        <v>12</v>
      </c>
      <c r="C14" s="22"/>
      <c r="D14" s="23"/>
      <c r="E14" s="26"/>
      <c r="F14" s="25"/>
      <c r="G14" s="34">
        <v>12</v>
      </c>
      <c r="H14" s="22"/>
      <c r="I14" s="23"/>
      <c r="J14" s="26"/>
      <c r="K14" s="25"/>
    </row>
    <row r="15" spans="1:11" s="5" customFormat="1" ht="17.25" customHeight="1" x14ac:dyDescent="0.2">
      <c r="B15" s="34">
        <v>13</v>
      </c>
      <c r="C15" s="22"/>
      <c r="D15" s="23"/>
      <c r="E15" s="26"/>
      <c r="F15" s="25"/>
      <c r="G15" s="34">
        <v>13</v>
      </c>
      <c r="H15" s="22"/>
      <c r="I15" s="23"/>
      <c r="J15" s="26"/>
      <c r="K15" s="25"/>
    </row>
    <row r="16" spans="1:11" s="7" customFormat="1" ht="17.25" customHeight="1" x14ac:dyDescent="0.2">
      <c r="B16" s="34">
        <v>14</v>
      </c>
      <c r="C16" s="22"/>
      <c r="D16" s="23"/>
      <c r="E16" s="26"/>
      <c r="F16" s="25"/>
      <c r="G16" s="34">
        <v>14</v>
      </c>
      <c r="H16" s="22"/>
      <c r="I16" s="23"/>
      <c r="J16" s="26"/>
      <c r="K16" s="25"/>
    </row>
    <row r="17" spans="2:11" s="7" customFormat="1" ht="17.25" customHeight="1" x14ac:dyDescent="0.2">
      <c r="B17" s="34">
        <v>15</v>
      </c>
      <c r="C17" s="22"/>
      <c r="D17" s="23"/>
      <c r="E17" s="26"/>
      <c r="F17" s="25"/>
      <c r="G17" s="34">
        <v>15</v>
      </c>
      <c r="H17" s="22"/>
      <c r="I17" s="23"/>
      <c r="J17" s="26"/>
      <c r="K17" s="25"/>
    </row>
    <row r="18" spans="2:11" s="7" customFormat="1" ht="17.25" customHeight="1" x14ac:dyDescent="0.2">
      <c r="B18" s="34">
        <v>16</v>
      </c>
      <c r="C18" s="22"/>
      <c r="D18" s="23"/>
      <c r="E18" s="24"/>
      <c r="F18" s="25"/>
      <c r="G18" s="34">
        <v>16</v>
      </c>
      <c r="H18" s="22"/>
      <c r="I18" s="23"/>
      <c r="J18" s="24"/>
      <c r="K18" s="25"/>
    </row>
    <row r="19" spans="2:11" s="7" customFormat="1" ht="17.25" customHeight="1" x14ac:dyDescent="0.2">
      <c r="B19" s="34">
        <v>17</v>
      </c>
      <c r="C19" s="22"/>
      <c r="D19" s="23"/>
      <c r="E19" s="26"/>
      <c r="F19" s="25"/>
      <c r="G19" s="34">
        <v>17</v>
      </c>
      <c r="H19" s="22"/>
      <c r="I19" s="23"/>
      <c r="J19" s="26"/>
      <c r="K19" s="25"/>
    </row>
    <row r="20" spans="2:11" s="7" customFormat="1" ht="17.25" customHeight="1" x14ac:dyDescent="0.2">
      <c r="B20" s="34">
        <v>18</v>
      </c>
      <c r="C20" s="22"/>
      <c r="D20" s="23"/>
      <c r="E20" s="26"/>
      <c r="F20" s="25"/>
      <c r="G20" s="34">
        <v>18</v>
      </c>
      <c r="H20" s="22"/>
      <c r="I20" s="23"/>
      <c r="J20" s="26"/>
      <c r="K20" s="25"/>
    </row>
    <row r="21" spans="2:11" s="7" customFormat="1" ht="17.25" customHeight="1" x14ac:dyDescent="0.2">
      <c r="B21" s="34">
        <v>19</v>
      </c>
      <c r="C21" s="27"/>
      <c r="D21" s="28"/>
      <c r="E21" s="24"/>
      <c r="F21" s="25"/>
      <c r="G21" s="34">
        <v>19</v>
      </c>
      <c r="H21" s="27"/>
      <c r="I21" s="28"/>
      <c r="J21" s="24"/>
      <c r="K21" s="25"/>
    </row>
    <row r="22" spans="2:11" s="7" customFormat="1" ht="17.25" customHeight="1" x14ac:dyDescent="0.2">
      <c r="B22" s="34">
        <v>20</v>
      </c>
      <c r="C22" s="27"/>
      <c r="D22" s="28"/>
      <c r="E22" s="24"/>
      <c r="F22" s="25"/>
      <c r="G22" s="34">
        <v>20</v>
      </c>
      <c r="H22" s="27"/>
      <c r="I22" s="28"/>
      <c r="J22" s="24"/>
      <c r="K22" s="25"/>
    </row>
    <row r="23" spans="2:11" s="7" customFormat="1" ht="17.25" customHeight="1" thickBot="1" x14ac:dyDescent="0.25">
      <c r="B23" s="29"/>
      <c r="C23" s="30" t="s">
        <v>1</v>
      </c>
      <c r="D23" s="31">
        <f>SUM(D3:D22)</f>
        <v>12</v>
      </c>
      <c r="E23" s="32">
        <f>SUM(E3:E22)</f>
        <v>2577410000</v>
      </c>
      <c r="F23" s="33"/>
      <c r="G23" s="29"/>
      <c r="H23" s="30" t="s">
        <v>1</v>
      </c>
      <c r="I23" s="31">
        <f>SUM(I3:I22)</f>
        <v>14</v>
      </c>
      <c r="J23" s="32">
        <f>SUM(J3:J22)</f>
        <v>2810390000</v>
      </c>
      <c r="K23" s="33"/>
    </row>
    <row r="24" spans="2:11" s="7" customFormat="1" ht="10.8" x14ac:dyDescent="0.2">
      <c r="B24" s="13"/>
      <c r="G24" s="13"/>
    </row>
    <row r="25" spans="2:11" s="7" customFormat="1" ht="10.8" x14ac:dyDescent="0.2">
      <c r="B25" s="13"/>
      <c r="G25" s="13"/>
    </row>
    <row r="26" spans="2:11" s="10" customFormat="1" ht="12" x14ac:dyDescent="0.2">
      <c r="B26" s="11"/>
      <c r="G26" s="11"/>
    </row>
  </sheetData>
  <phoneticPr fontId="2"/>
  <printOptions horizontalCentered="1"/>
  <pageMargins left="0.31496062992125984" right="0.31496062992125984" top="0.74803149606299213" bottom="0.74803149606299213" header="0.31496062992125984" footer="0.31496062992125984"/>
  <pageSetup paperSize="9" scale="9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N26"/>
  <sheetViews>
    <sheetView showGridLines="0" view="pageBreakPreview" topLeftCell="A8" zoomScale="110" zoomScaleNormal="100" zoomScaleSheetLayoutView="110" workbookViewId="0">
      <selection activeCell="F28" sqref="F28"/>
    </sheetView>
  </sheetViews>
  <sheetFormatPr defaultColWidth="9" defaultRowHeight="9.6" x14ac:dyDescent="0.2"/>
  <cols>
    <col min="1" max="1" width="1.44140625" style="3" customWidth="1"/>
    <col min="2" max="2" width="3" style="1" customWidth="1"/>
    <col min="3" max="3" width="20.77734375" style="3" customWidth="1"/>
    <col min="4" max="4" width="13.44140625" style="3" customWidth="1"/>
    <col min="5" max="6" width="14.6640625" style="3" customWidth="1"/>
    <col min="7" max="7" width="3" style="1" customWidth="1"/>
    <col min="8" max="8" width="20.77734375" style="3" customWidth="1"/>
    <col min="9" max="9" width="13.44140625" style="3" customWidth="1"/>
    <col min="10" max="11" width="14.6640625" style="3" customWidth="1"/>
    <col min="12" max="16384" width="9" style="3"/>
  </cols>
  <sheetData>
    <row r="1" spans="1:14" ht="47.25" customHeight="1" thickBot="1" x14ac:dyDescent="0.25">
      <c r="A1" s="2"/>
      <c r="B1" s="20" t="s">
        <v>11</v>
      </c>
      <c r="C1" s="20"/>
      <c r="D1" s="20"/>
      <c r="E1" s="20"/>
      <c r="F1" s="20"/>
      <c r="G1" s="20"/>
      <c r="H1" s="20"/>
      <c r="I1" s="20"/>
      <c r="J1" s="20"/>
      <c r="K1" s="20"/>
    </row>
    <row r="2" spans="1:14" s="5" customFormat="1" ht="67.5" customHeight="1" x14ac:dyDescent="0.2">
      <c r="B2" s="6" t="s">
        <v>2</v>
      </c>
      <c r="C2" s="15" t="s">
        <v>0</v>
      </c>
      <c r="D2" s="45" t="s">
        <v>89</v>
      </c>
      <c r="E2" s="46" t="s">
        <v>93</v>
      </c>
      <c r="F2" s="47" t="s">
        <v>94</v>
      </c>
      <c r="G2" s="6" t="s">
        <v>2</v>
      </c>
      <c r="H2" s="15" t="s">
        <v>0</v>
      </c>
      <c r="I2" s="45" t="s">
        <v>90</v>
      </c>
      <c r="J2" s="46" t="s">
        <v>91</v>
      </c>
      <c r="K2" s="47" t="s">
        <v>92</v>
      </c>
    </row>
    <row r="3" spans="1:14" s="5" customFormat="1" ht="17.25" customHeight="1" x14ac:dyDescent="0.2">
      <c r="B3" s="34">
        <v>1</v>
      </c>
      <c r="C3" s="22" t="s">
        <v>70</v>
      </c>
      <c r="D3" s="23">
        <v>1</v>
      </c>
      <c r="E3" s="26">
        <v>252450000</v>
      </c>
      <c r="F3" s="25">
        <v>0.18044438853332914</v>
      </c>
      <c r="G3" s="34">
        <v>1</v>
      </c>
      <c r="H3" s="22" t="s">
        <v>70</v>
      </c>
      <c r="I3" s="23">
        <v>4</v>
      </c>
      <c r="J3" s="26">
        <v>515790000</v>
      </c>
      <c r="K3" s="25">
        <f>J3/$J$23</f>
        <v>0.31665316045380876</v>
      </c>
    </row>
    <row r="4" spans="1:14" s="5" customFormat="1" ht="17.25" customHeight="1" x14ac:dyDescent="0.2">
      <c r="B4" s="34">
        <v>2</v>
      </c>
      <c r="C4" s="22" t="s">
        <v>69</v>
      </c>
      <c r="D4" s="23">
        <v>1</v>
      </c>
      <c r="E4" s="26">
        <v>242550000</v>
      </c>
      <c r="F4" s="25">
        <v>0.17336813800261036</v>
      </c>
      <c r="G4" s="34">
        <v>2</v>
      </c>
      <c r="H4" s="22" t="s">
        <v>32</v>
      </c>
      <c r="I4" s="23">
        <v>2</v>
      </c>
      <c r="J4" s="26">
        <v>344300000</v>
      </c>
      <c r="K4" s="25">
        <f t="shared" ref="K4:K7" si="0">J4/$J$23</f>
        <v>0.21137223122636412</v>
      </c>
      <c r="N4" s="7"/>
    </row>
    <row r="5" spans="1:14" s="5" customFormat="1" ht="17.25" customHeight="1" x14ac:dyDescent="0.2">
      <c r="B5" s="34">
        <v>3</v>
      </c>
      <c r="C5" s="22" t="s">
        <v>68</v>
      </c>
      <c r="D5" s="23">
        <v>1</v>
      </c>
      <c r="E5" s="26">
        <v>217800000</v>
      </c>
      <c r="F5" s="25">
        <v>0.15567751167581337</v>
      </c>
      <c r="G5" s="34">
        <v>3</v>
      </c>
      <c r="H5" s="22" t="s">
        <v>19</v>
      </c>
      <c r="I5" s="23">
        <v>1</v>
      </c>
      <c r="J5" s="26">
        <v>280500000</v>
      </c>
      <c r="K5" s="25">
        <f t="shared" si="0"/>
        <v>0.17220421393841168</v>
      </c>
    </row>
    <row r="6" spans="1:14" s="7" customFormat="1" ht="17.25" customHeight="1" x14ac:dyDescent="0.2">
      <c r="B6" s="34">
        <v>4</v>
      </c>
      <c r="C6" s="22" t="s">
        <v>19</v>
      </c>
      <c r="D6" s="23">
        <v>1</v>
      </c>
      <c r="E6" s="24">
        <v>213400000</v>
      </c>
      <c r="F6" s="25">
        <v>0.15253251143993835</v>
      </c>
      <c r="G6" s="34">
        <v>4</v>
      </c>
      <c r="H6" s="22" t="s">
        <v>33</v>
      </c>
      <c r="I6" s="23">
        <v>1</v>
      </c>
      <c r="J6" s="24">
        <v>263450000</v>
      </c>
      <c r="K6" s="25">
        <f t="shared" si="0"/>
        <v>0.16173689897352783</v>
      </c>
      <c r="N6" s="5"/>
    </row>
    <row r="7" spans="1:14" s="5" customFormat="1" ht="17.25" customHeight="1" x14ac:dyDescent="0.2">
      <c r="B7" s="34">
        <v>5</v>
      </c>
      <c r="C7" s="22" t="s">
        <v>107</v>
      </c>
      <c r="D7" s="23">
        <v>1</v>
      </c>
      <c r="E7" s="24">
        <v>136400000</v>
      </c>
      <c r="F7" s="25">
        <v>9.7495007312125542E-2</v>
      </c>
      <c r="G7" s="34">
        <v>5</v>
      </c>
      <c r="H7" s="22" t="s">
        <v>122</v>
      </c>
      <c r="I7" s="23">
        <v>1</v>
      </c>
      <c r="J7" s="24">
        <v>224840000</v>
      </c>
      <c r="K7" s="25">
        <f t="shared" si="0"/>
        <v>0.13803349540788762</v>
      </c>
    </row>
    <row r="8" spans="1:14" s="7" customFormat="1" ht="17.25" customHeight="1" x14ac:dyDescent="0.2">
      <c r="B8" s="34">
        <v>6</v>
      </c>
      <c r="C8" s="22" t="s">
        <v>108</v>
      </c>
      <c r="D8" s="23">
        <v>1</v>
      </c>
      <c r="E8" s="26">
        <v>131890000</v>
      </c>
      <c r="F8" s="25">
        <v>9.4271382070353654E-2</v>
      </c>
      <c r="G8" s="34">
        <v>6</v>
      </c>
      <c r="H8" s="22"/>
      <c r="I8" s="23"/>
      <c r="J8" s="26"/>
      <c r="K8" s="25"/>
      <c r="N8" s="5"/>
    </row>
    <row r="9" spans="1:14" s="5" customFormat="1" ht="17.25" customHeight="1" x14ac:dyDescent="0.2">
      <c r="B9" s="34">
        <v>7</v>
      </c>
      <c r="C9" s="22" t="s">
        <v>109</v>
      </c>
      <c r="D9" s="23">
        <v>1</v>
      </c>
      <c r="E9" s="24">
        <v>129976000</v>
      </c>
      <c r="F9" s="25">
        <v>9.2903306967748026E-2</v>
      </c>
      <c r="G9" s="34">
        <v>7</v>
      </c>
      <c r="H9" s="22"/>
      <c r="I9" s="23"/>
      <c r="J9" s="24"/>
      <c r="K9" s="25"/>
      <c r="N9" s="7"/>
    </row>
    <row r="10" spans="1:14" s="5" customFormat="1" ht="17.25" customHeight="1" x14ac:dyDescent="0.2">
      <c r="B10" s="34">
        <v>8</v>
      </c>
      <c r="C10" s="22" t="s">
        <v>110</v>
      </c>
      <c r="D10" s="23">
        <v>1</v>
      </c>
      <c r="E10" s="26">
        <v>74580000</v>
      </c>
      <c r="F10" s="25">
        <v>5.3307753998081547E-2</v>
      </c>
      <c r="G10" s="34">
        <v>8</v>
      </c>
      <c r="H10" s="22"/>
      <c r="I10" s="23"/>
      <c r="J10" s="26"/>
      <c r="K10" s="25"/>
    </row>
    <row r="11" spans="1:14" s="5" customFormat="1" ht="17.25" customHeight="1" x14ac:dyDescent="0.2">
      <c r="B11" s="34">
        <v>9</v>
      </c>
      <c r="C11" s="22"/>
      <c r="D11" s="23"/>
      <c r="E11" s="24"/>
      <c r="F11" s="25"/>
      <c r="G11" s="34">
        <v>9</v>
      </c>
      <c r="H11" s="22"/>
      <c r="I11" s="23"/>
      <c r="J11" s="24"/>
      <c r="K11" s="25"/>
    </row>
    <row r="12" spans="1:14" s="5" customFormat="1" ht="17.25" customHeight="1" x14ac:dyDescent="0.2">
      <c r="B12" s="34">
        <v>10</v>
      </c>
      <c r="C12" s="40"/>
      <c r="D12" s="23"/>
      <c r="E12" s="26"/>
      <c r="F12" s="25"/>
      <c r="G12" s="34">
        <v>10</v>
      </c>
      <c r="H12" s="40"/>
      <c r="I12" s="23"/>
      <c r="J12" s="26"/>
      <c r="K12" s="25"/>
      <c r="N12" s="7"/>
    </row>
    <row r="13" spans="1:14" s="7" customFormat="1" ht="17.25" customHeight="1" x14ac:dyDescent="0.2">
      <c r="B13" s="34">
        <v>11</v>
      </c>
      <c r="C13" s="22"/>
      <c r="D13" s="23"/>
      <c r="E13" s="26"/>
      <c r="F13" s="25"/>
      <c r="G13" s="34">
        <v>11</v>
      </c>
      <c r="H13" s="22"/>
      <c r="I13" s="23"/>
      <c r="J13" s="26"/>
      <c r="K13" s="25"/>
    </row>
    <row r="14" spans="1:14" s="5" customFormat="1" ht="17.25" customHeight="1" x14ac:dyDescent="0.2">
      <c r="B14" s="34">
        <v>12</v>
      </c>
      <c r="C14" s="22"/>
      <c r="D14" s="23"/>
      <c r="E14" s="26"/>
      <c r="F14" s="25"/>
      <c r="G14" s="34">
        <v>12</v>
      </c>
      <c r="H14" s="22"/>
      <c r="I14" s="23"/>
      <c r="J14" s="24"/>
      <c r="K14" s="25"/>
      <c r="N14" s="7"/>
    </row>
    <row r="15" spans="1:14" s="5" customFormat="1" ht="17.25" customHeight="1" x14ac:dyDescent="0.2">
      <c r="B15" s="34">
        <v>13</v>
      </c>
      <c r="C15" s="22"/>
      <c r="D15" s="23"/>
      <c r="E15" s="26"/>
      <c r="F15" s="25"/>
      <c r="G15" s="34">
        <v>13</v>
      </c>
      <c r="H15" s="22"/>
      <c r="I15" s="23"/>
      <c r="J15" s="26"/>
      <c r="K15" s="25"/>
      <c r="N15" s="7"/>
    </row>
    <row r="16" spans="1:14" s="7" customFormat="1" ht="17.25" customHeight="1" x14ac:dyDescent="0.2">
      <c r="B16" s="34">
        <v>14</v>
      </c>
      <c r="C16" s="22"/>
      <c r="D16" s="23"/>
      <c r="E16" s="26"/>
      <c r="F16" s="25"/>
      <c r="G16" s="34">
        <v>14</v>
      </c>
      <c r="H16" s="22"/>
      <c r="I16" s="23"/>
      <c r="J16" s="26"/>
      <c r="K16" s="25"/>
    </row>
    <row r="17" spans="2:14" s="7" customFormat="1" ht="17.25" customHeight="1" x14ac:dyDescent="0.2">
      <c r="B17" s="34">
        <v>15</v>
      </c>
      <c r="C17" s="22"/>
      <c r="D17" s="23"/>
      <c r="E17" s="26"/>
      <c r="F17" s="25"/>
      <c r="G17" s="34">
        <v>15</v>
      </c>
      <c r="H17" s="22"/>
      <c r="I17" s="23"/>
      <c r="J17" s="26"/>
      <c r="K17" s="25"/>
    </row>
    <row r="18" spans="2:14" s="7" customFormat="1" ht="17.25" customHeight="1" x14ac:dyDescent="0.2">
      <c r="B18" s="34">
        <v>16</v>
      </c>
      <c r="C18" s="22"/>
      <c r="D18" s="23"/>
      <c r="E18" s="24"/>
      <c r="F18" s="25"/>
      <c r="G18" s="34">
        <v>16</v>
      </c>
      <c r="H18" s="22"/>
      <c r="I18" s="23"/>
      <c r="J18" s="24"/>
      <c r="K18" s="25"/>
    </row>
    <row r="19" spans="2:14" s="7" customFormat="1" ht="17.25" customHeight="1" x14ac:dyDescent="0.2">
      <c r="B19" s="34">
        <v>17</v>
      </c>
      <c r="C19" s="22"/>
      <c r="D19" s="23"/>
      <c r="E19" s="26"/>
      <c r="F19" s="25"/>
      <c r="G19" s="34">
        <v>17</v>
      </c>
      <c r="H19" s="22"/>
      <c r="I19" s="23"/>
      <c r="J19" s="26"/>
      <c r="K19" s="25"/>
    </row>
    <row r="20" spans="2:14" s="7" customFormat="1" ht="17.25" customHeight="1" x14ac:dyDescent="0.2">
      <c r="B20" s="34">
        <v>18</v>
      </c>
      <c r="C20" s="22"/>
      <c r="D20" s="23"/>
      <c r="E20" s="26"/>
      <c r="F20" s="25"/>
      <c r="G20" s="34">
        <v>18</v>
      </c>
      <c r="H20" s="22"/>
      <c r="I20" s="23"/>
      <c r="J20" s="26"/>
      <c r="K20" s="25"/>
    </row>
    <row r="21" spans="2:14" s="7" customFormat="1" ht="17.25" customHeight="1" x14ac:dyDescent="0.2">
      <c r="B21" s="34">
        <v>19</v>
      </c>
      <c r="C21" s="27"/>
      <c r="D21" s="28"/>
      <c r="E21" s="24"/>
      <c r="F21" s="25"/>
      <c r="G21" s="34">
        <v>19</v>
      </c>
      <c r="H21" s="27"/>
      <c r="I21" s="28"/>
      <c r="J21" s="24"/>
      <c r="K21" s="25"/>
    </row>
    <row r="22" spans="2:14" s="7" customFormat="1" ht="17.25" customHeight="1" x14ac:dyDescent="0.2">
      <c r="B22" s="34">
        <v>20</v>
      </c>
      <c r="C22" s="27"/>
      <c r="D22" s="28"/>
      <c r="E22" s="24"/>
      <c r="F22" s="25"/>
      <c r="G22" s="34">
        <v>20</v>
      </c>
      <c r="H22" s="27"/>
      <c r="I22" s="28"/>
      <c r="J22" s="24"/>
      <c r="K22" s="25"/>
    </row>
    <row r="23" spans="2:14" s="7" customFormat="1" ht="17.25" customHeight="1" thickBot="1" x14ac:dyDescent="0.25">
      <c r="B23" s="29"/>
      <c r="C23" s="30" t="s">
        <v>1</v>
      </c>
      <c r="D23" s="31">
        <f>SUM(D3:D22)</f>
        <v>8</v>
      </c>
      <c r="E23" s="32">
        <f>SUM(E3:E22)</f>
        <v>1399046000</v>
      </c>
      <c r="F23" s="33"/>
      <c r="G23" s="29"/>
      <c r="H23" s="30" t="s">
        <v>1</v>
      </c>
      <c r="I23" s="31">
        <f>SUM(I3:I22)</f>
        <v>9</v>
      </c>
      <c r="J23" s="32">
        <f>SUM(J3:J22)</f>
        <v>1628880000</v>
      </c>
      <c r="K23" s="33"/>
    </row>
    <row r="24" spans="2:14" s="7" customFormat="1" ht="10.8" x14ac:dyDescent="0.2">
      <c r="B24" s="13"/>
      <c r="G24" s="13"/>
      <c r="N24" s="3"/>
    </row>
    <row r="25" spans="2:14" s="7" customFormat="1" ht="10.8" x14ac:dyDescent="0.2">
      <c r="B25" s="13"/>
      <c r="G25" s="13"/>
      <c r="N25" s="3"/>
    </row>
    <row r="26" spans="2:14" s="10" customFormat="1" ht="12" x14ac:dyDescent="0.2">
      <c r="B26" s="11"/>
      <c r="G26" s="11"/>
      <c r="N26" s="3"/>
    </row>
  </sheetData>
  <phoneticPr fontId="2"/>
  <printOptions horizontalCentered="1"/>
  <pageMargins left="0.31496062992125984" right="0.31496062992125984" top="0.74803149606299213" bottom="0.74803149606299213" header="0.31496062992125984" footer="0.31496062992125984"/>
  <pageSetup paperSize="9" scale="9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K26"/>
  <sheetViews>
    <sheetView showGridLines="0" view="pageBreakPreview" topLeftCell="A9" zoomScale="115" zoomScaleNormal="100" zoomScaleSheetLayoutView="115" workbookViewId="0">
      <selection activeCell="E28" sqref="E28"/>
    </sheetView>
  </sheetViews>
  <sheetFormatPr defaultColWidth="9" defaultRowHeight="9.6" x14ac:dyDescent="0.2"/>
  <cols>
    <col min="1" max="1" width="1.44140625" style="3" customWidth="1"/>
    <col min="2" max="2" width="3" style="1" customWidth="1"/>
    <col min="3" max="3" width="20.77734375" style="3" customWidth="1"/>
    <col min="4" max="4" width="13.44140625" style="3" customWidth="1"/>
    <col min="5" max="6" width="14.6640625" style="3" customWidth="1"/>
    <col min="7" max="7" width="3" style="1" customWidth="1"/>
    <col min="8" max="8" width="20.77734375" style="3" customWidth="1"/>
    <col min="9" max="9" width="13.44140625" style="3" customWidth="1"/>
    <col min="10" max="11" width="14.6640625" style="3" customWidth="1"/>
    <col min="12" max="16384" width="9" style="3"/>
  </cols>
  <sheetData>
    <row r="1" spans="1:11" ht="47.25" customHeight="1" thickBot="1" x14ac:dyDescent="0.25">
      <c r="A1" s="2"/>
      <c r="B1" s="20" t="s">
        <v>12</v>
      </c>
      <c r="C1" s="20"/>
      <c r="D1" s="20"/>
      <c r="E1" s="20"/>
      <c r="F1" s="20"/>
      <c r="G1" s="20"/>
      <c r="H1" s="20"/>
      <c r="I1" s="20"/>
      <c r="J1" s="20"/>
      <c r="K1" s="20"/>
    </row>
    <row r="2" spans="1:11" s="5" customFormat="1" ht="67.5" customHeight="1" x14ac:dyDescent="0.2">
      <c r="B2" s="6" t="s">
        <v>2</v>
      </c>
      <c r="C2" s="15" t="s">
        <v>0</v>
      </c>
      <c r="D2" s="45" t="s">
        <v>89</v>
      </c>
      <c r="E2" s="46" t="s">
        <v>93</v>
      </c>
      <c r="F2" s="47" t="s">
        <v>94</v>
      </c>
      <c r="G2" s="6" t="s">
        <v>2</v>
      </c>
      <c r="H2" s="15" t="s">
        <v>0</v>
      </c>
      <c r="I2" s="45" t="s">
        <v>90</v>
      </c>
      <c r="J2" s="46" t="s">
        <v>91</v>
      </c>
      <c r="K2" s="47" t="s">
        <v>92</v>
      </c>
    </row>
    <row r="3" spans="1:11" s="5" customFormat="1" ht="17.25" customHeight="1" x14ac:dyDescent="0.2">
      <c r="B3" s="34">
        <v>1</v>
      </c>
      <c r="C3" s="22" t="s">
        <v>72</v>
      </c>
      <c r="D3" s="23">
        <v>2</v>
      </c>
      <c r="E3" s="24">
        <v>502700000</v>
      </c>
      <c r="F3" s="25">
        <v>0.39485052704337309</v>
      </c>
      <c r="G3" s="34">
        <v>1</v>
      </c>
      <c r="H3" s="22" t="s">
        <v>35</v>
      </c>
      <c r="I3" s="23">
        <v>4</v>
      </c>
      <c r="J3" s="24">
        <v>932800000</v>
      </c>
      <c r="K3" s="25">
        <f>J3/$J$23</f>
        <v>0.21419550391513009</v>
      </c>
    </row>
    <row r="4" spans="1:11" s="5" customFormat="1" ht="17.25" customHeight="1" x14ac:dyDescent="0.2">
      <c r="B4" s="34">
        <v>2</v>
      </c>
      <c r="C4" s="22" t="s">
        <v>32</v>
      </c>
      <c r="D4" s="23">
        <v>2</v>
      </c>
      <c r="E4" s="24">
        <v>484110000</v>
      </c>
      <c r="F4" s="25">
        <v>0.38024883359253497</v>
      </c>
      <c r="G4" s="34">
        <v>2</v>
      </c>
      <c r="H4" s="22" t="s">
        <v>72</v>
      </c>
      <c r="I4" s="23">
        <v>3</v>
      </c>
      <c r="J4" s="26">
        <v>823020000</v>
      </c>
      <c r="K4" s="25">
        <f t="shared" ref="K4:K11" si="0">J4/$J$23</f>
        <v>0.18898711795908057</v>
      </c>
    </row>
    <row r="5" spans="1:11" s="7" customFormat="1" ht="17.25" customHeight="1" x14ac:dyDescent="0.2">
      <c r="B5" s="34">
        <v>3</v>
      </c>
      <c r="C5" s="22" t="s">
        <v>70</v>
      </c>
      <c r="D5" s="23">
        <v>1</v>
      </c>
      <c r="E5" s="26">
        <v>199100000</v>
      </c>
      <c r="F5" s="25">
        <v>0.15638500086400553</v>
      </c>
      <c r="G5" s="34">
        <v>3</v>
      </c>
      <c r="H5" s="22" t="s">
        <v>33</v>
      </c>
      <c r="I5" s="23">
        <v>3</v>
      </c>
      <c r="J5" s="24">
        <v>753500000</v>
      </c>
      <c r="K5" s="25">
        <f t="shared" si="0"/>
        <v>0.17302349078050014</v>
      </c>
    </row>
    <row r="6" spans="1:11" s="5" customFormat="1" ht="17.25" customHeight="1" x14ac:dyDescent="0.2">
      <c r="B6" s="34">
        <v>4</v>
      </c>
      <c r="C6" s="22" t="s">
        <v>73</v>
      </c>
      <c r="D6" s="23">
        <v>1</v>
      </c>
      <c r="E6" s="24">
        <v>87230000</v>
      </c>
      <c r="F6" s="25">
        <v>6.8515638500086407E-2</v>
      </c>
      <c r="G6" s="34">
        <v>4</v>
      </c>
      <c r="H6" s="22" t="s">
        <v>68</v>
      </c>
      <c r="I6" s="23">
        <v>2</v>
      </c>
      <c r="J6" s="24">
        <v>426800000</v>
      </c>
      <c r="K6" s="25">
        <f t="shared" si="0"/>
        <v>9.8004546602677448E-2</v>
      </c>
    </row>
    <row r="7" spans="1:11" s="5" customFormat="1" ht="17.25" customHeight="1" x14ac:dyDescent="0.2">
      <c r="B7" s="34">
        <v>5</v>
      </c>
      <c r="C7" s="22"/>
      <c r="D7" s="23"/>
      <c r="E7" s="24"/>
      <c r="F7" s="25"/>
      <c r="G7" s="34">
        <v>5</v>
      </c>
      <c r="H7" s="22" t="s">
        <v>66</v>
      </c>
      <c r="I7" s="23">
        <v>2</v>
      </c>
      <c r="J7" s="24">
        <v>411950000</v>
      </c>
      <c r="K7" s="25">
        <f t="shared" si="0"/>
        <v>9.45945945945946E-2</v>
      </c>
    </row>
    <row r="8" spans="1:11" s="7" customFormat="1" ht="17.25" customHeight="1" x14ac:dyDescent="0.2">
      <c r="B8" s="34">
        <v>6</v>
      </c>
      <c r="C8" s="22"/>
      <c r="D8" s="23"/>
      <c r="E8" s="24"/>
      <c r="F8" s="25"/>
      <c r="G8" s="34">
        <v>6</v>
      </c>
      <c r="H8" s="22" t="s">
        <v>107</v>
      </c>
      <c r="I8" s="23">
        <v>2</v>
      </c>
      <c r="J8" s="24">
        <v>323730000</v>
      </c>
      <c r="K8" s="25">
        <f t="shared" si="0"/>
        <v>7.4336953776206111E-2</v>
      </c>
    </row>
    <row r="9" spans="1:11" s="5" customFormat="1" ht="17.25" customHeight="1" x14ac:dyDescent="0.2">
      <c r="B9" s="34">
        <v>7</v>
      </c>
      <c r="C9" s="22"/>
      <c r="D9" s="23"/>
      <c r="E9" s="24"/>
      <c r="F9" s="25"/>
      <c r="G9" s="34">
        <v>7</v>
      </c>
      <c r="H9" s="22" t="s">
        <v>82</v>
      </c>
      <c r="I9" s="23">
        <v>1</v>
      </c>
      <c r="J9" s="26">
        <v>280500000</v>
      </c>
      <c r="K9" s="25">
        <f t="shared" si="0"/>
        <v>6.4410204597120491E-2</v>
      </c>
    </row>
    <row r="10" spans="1:11" s="5" customFormat="1" ht="17.25" customHeight="1" x14ac:dyDescent="0.2">
      <c r="B10" s="34">
        <v>8</v>
      </c>
      <c r="C10" s="22"/>
      <c r="D10" s="23"/>
      <c r="E10" s="26"/>
      <c r="F10" s="25"/>
      <c r="G10" s="34">
        <v>8</v>
      </c>
      <c r="H10" s="22" t="s">
        <v>32</v>
      </c>
      <c r="I10" s="23">
        <v>1</v>
      </c>
      <c r="J10" s="24">
        <v>203500000</v>
      </c>
      <c r="K10" s="25">
        <f t="shared" si="0"/>
        <v>4.6728971962616821E-2</v>
      </c>
    </row>
    <row r="11" spans="1:11" s="7" customFormat="1" ht="17.25" customHeight="1" x14ac:dyDescent="0.2">
      <c r="B11" s="34">
        <v>9</v>
      </c>
      <c r="C11" s="22"/>
      <c r="D11" s="23"/>
      <c r="E11" s="26"/>
      <c r="F11" s="25"/>
      <c r="G11" s="34">
        <v>9</v>
      </c>
      <c r="H11" s="22" t="s">
        <v>71</v>
      </c>
      <c r="I11" s="23">
        <v>1</v>
      </c>
      <c r="J11" s="26">
        <v>199100000</v>
      </c>
      <c r="K11" s="25">
        <f t="shared" si="0"/>
        <v>4.5718615812073753E-2</v>
      </c>
    </row>
    <row r="12" spans="1:11" s="7" customFormat="1" ht="17.25" customHeight="1" x14ac:dyDescent="0.2">
      <c r="B12" s="34">
        <v>10</v>
      </c>
      <c r="C12" s="22"/>
      <c r="D12" s="23"/>
      <c r="E12" s="24"/>
      <c r="F12" s="25"/>
      <c r="G12" s="34">
        <v>10</v>
      </c>
      <c r="H12" s="22"/>
      <c r="I12" s="23"/>
      <c r="J12" s="24"/>
      <c r="K12" s="25"/>
    </row>
    <row r="13" spans="1:11" s="5" customFormat="1" ht="17.25" customHeight="1" x14ac:dyDescent="0.2">
      <c r="B13" s="34">
        <v>11</v>
      </c>
      <c r="C13" s="22"/>
      <c r="D13" s="23"/>
      <c r="E13" s="24"/>
      <c r="F13" s="25"/>
      <c r="G13" s="34">
        <v>11</v>
      </c>
      <c r="H13" s="22"/>
      <c r="I13" s="23"/>
      <c r="J13" s="24"/>
      <c r="K13" s="25"/>
    </row>
    <row r="14" spans="1:11" s="5" customFormat="1" ht="17.25" customHeight="1" x14ac:dyDescent="0.2">
      <c r="B14" s="34">
        <v>12</v>
      </c>
      <c r="C14" s="22"/>
      <c r="D14" s="23"/>
      <c r="E14" s="24"/>
      <c r="F14" s="25"/>
      <c r="G14" s="34">
        <v>12</v>
      </c>
      <c r="H14" s="22"/>
      <c r="I14" s="23"/>
      <c r="J14" s="24"/>
      <c r="K14" s="25"/>
    </row>
    <row r="15" spans="1:11" s="5" customFormat="1" ht="17.25" customHeight="1" x14ac:dyDescent="0.2">
      <c r="B15" s="34">
        <v>13</v>
      </c>
      <c r="C15" s="22"/>
      <c r="D15" s="23"/>
      <c r="E15" s="26"/>
      <c r="F15" s="25"/>
      <c r="G15" s="34">
        <v>13</v>
      </c>
      <c r="H15" s="22"/>
      <c r="I15" s="23"/>
      <c r="J15" s="26"/>
      <c r="K15" s="25"/>
    </row>
    <row r="16" spans="1:11" s="7" customFormat="1" ht="17.25" customHeight="1" x14ac:dyDescent="0.2">
      <c r="B16" s="34">
        <v>14</v>
      </c>
      <c r="C16" s="22"/>
      <c r="D16" s="23"/>
      <c r="E16" s="26"/>
      <c r="F16" s="25"/>
      <c r="G16" s="34">
        <v>14</v>
      </c>
      <c r="H16" s="22"/>
      <c r="I16" s="23"/>
      <c r="J16" s="26"/>
      <c r="K16" s="25"/>
    </row>
    <row r="17" spans="2:11" s="5" customFormat="1" ht="17.25" customHeight="1" x14ac:dyDescent="0.2">
      <c r="B17" s="34">
        <v>15</v>
      </c>
      <c r="C17" s="22"/>
      <c r="D17" s="23"/>
      <c r="E17" s="26"/>
      <c r="F17" s="25"/>
      <c r="G17" s="34">
        <v>15</v>
      </c>
      <c r="H17" s="22"/>
      <c r="I17" s="23"/>
      <c r="J17" s="26"/>
      <c r="K17" s="25"/>
    </row>
    <row r="18" spans="2:11" s="7" customFormat="1" ht="17.25" customHeight="1" x14ac:dyDescent="0.2">
      <c r="B18" s="34">
        <v>16</v>
      </c>
      <c r="C18" s="22"/>
      <c r="D18" s="23"/>
      <c r="E18" s="24"/>
      <c r="F18" s="25"/>
      <c r="G18" s="34">
        <v>16</v>
      </c>
      <c r="H18" s="22"/>
      <c r="I18" s="23"/>
      <c r="J18" s="24"/>
      <c r="K18" s="25"/>
    </row>
    <row r="19" spans="2:11" s="7" customFormat="1" ht="17.25" customHeight="1" x14ac:dyDescent="0.2">
      <c r="B19" s="34">
        <v>17</v>
      </c>
      <c r="C19" s="22"/>
      <c r="D19" s="23"/>
      <c r="E19" s="26"/>
      <c r="F19" s="25"/>
      <c r="G19" s="34">
        <v>17</v>
      </c>
      <c r="H19" s="22"/>
      <c r="I19" s="23"/>
      <c r="J19" s="26"/>
      <c r="K19" s="25"/>
    </row>
    <row r="20" spans="2:11" s="7" customFormat="1" ht="17.25" customHeight="1" x14ac:dyDescent="0.2">
      <c r="B20" s="34">
        <v>18</v>
      </c>
      <c r="C20" s="22"/>
      <c r="D20" s="23"/>
      <c r="E20" s="26"/>
      <c r="F20" s="25"/>
      <c r="G20" s="34">
        <v>18</v>
      </c>
      <c r="H20" s="22"/>
      <c r="I20" s="23"/>
      <c r="J20" s="26"/>
      <c r="K20" s="25"/>
    </row>
    <row r="21" spans="2:11" s="7" customFormat="1" ht="17.25" customHeight="1" x14ac:dyDescent="0.2">
      <c r="B21" s="34">
        <v>19</v>
      </c>
      <c r="C21" s="27"/>
      <c r="D21" s="28"/>
      <c r="E21" s="24"/>
      <c r="F21" s="25"/>
      <c r="G21" s="34">
        <v>19</v>
      </c>
      <c r="H21" s="27"/>
      <c r="I21" s="28"/>
      <c r="J21" s="24"/>
      <c r="K21" s="25"/>
    </row>
    <row r="22" spans="2:11" s="7" customFormat="1" ht="17.25" customHeight="1" x14ac:dyDescent="0.2">
      <c r="B22" s="34">
        <v>20</v>
      </c>
      <c r="C22" s="27"/>
      <c r="D22" s="28"/>
      <c r="E22" s="24"/>
      <c r="F22" s="25"/>
      <c r="G22" s="34">
        <v>20</v>
      </c>
      <c r="H22" s="27"/>
      <c r="I22" s="28"/>
      <c r="J22" s="24"/>
      <c r="K22" s="25"/>
    </row>
    <row r="23" spans="2:11" s="7" customFormat="1" ht="17.25" customHeight="1" thickBot="1" x14ac:dyDescent="0.25">
      <c r="B23" s="29"/>
      <c r="C23" s="30" t="s">
        <v>1</v>
      </c>
      <c r="D23" s="31">
        <f>SUM(D3:D22)</f>
        <v>6</v>
      </c>
      <c r="E23" s="32">
        <f>SUM(E3:E22)</f>
        <v>1273140000</v>
      </c>
      <c r="F23" s="38"/>
      <c r="G23" s="29"/>
      <c r="H23" s="30" t="s">
        <v>1</v>
      </c>
      <c r="I23" s="31">
        <f>SUM(I3:I22)</f>
        <v>19</v>
      </c>
      <c r="J23" s="32">
        <f>SUM(J3:J22)</f>
        <v>4354900000</v>
      </c>
      <c r="K23" s="38"/>
    </row>
    <row r="24" spans="2:11" s="7" customFormat="1" ht="10.8" x14ac:dyDescent="0.2">
      <c r="B24" s="13"/>
      <c r="G24" s="13"/>
    </row>
    <row r="25" spans="2:11" s="7" customFormat="1" ht="10.8" x14ac:dyDescent="0.2">
      <c r="B25" s="13"/>
      <c r="G25" s="13"/>
    </row>
    <row r="26" spans="2:11" s="10" customFormat="1" ht="12" x14ac:dyDescent="0.2">
      <c r="B26" s="11"/>
      <c r="G26" s="11"/>
    </row>
  </sheetData>
  <phoneticPr fontId="2"/>
  <printOptions horizontalCentered="1"/>
  <pageMargins left="0.31496062992125984" right="0.31496062992125984" top="0.74803149606299213" bottom="0.74803149606299213" header="0.31496062992125984" footer="0.31496062992125984"/>
  <pageSetup paperSize="9" scale="9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K26"/>
  <sheetViews>
    <sheetView showGridLines="0" view="pageBreakPreview" topLeftCell="A11" zoomScale="130" zoomScaleNormal="100" zoomScaleSheetLayoutView="130" workbookViewId="0">
      <selection activeCell="H28" sqref="H28"/>
    </sheetView>
  </sheetViews>
  <sheetFormatPr defaultColWidth="9" defaultRowHeight="9.6" x14ac:dyDescent="0.2"/>
  <cols>
    <col min="1" max="1" width="1.44140625" style="3" customWidth="1"/>
    <col min="2" max="2" width="3" style="1" customWidth="1"/>
    <col min="3" max="3" width="20.77734375" style="3" customWidth="1"/>
    <col min="4" max="4" width="13.44140625" style="3" customWidth="1"/>
    <col min="5" max="5" width="13.88671875" style="3" bestFit="1" customWidth="1"/>
    <col min="6" max="6" width="14.6640625" style="3" customWidth="1"/>
    <col min="7" max="7" width="3" style="1" customWidth="1"/>
    <col min="8" max="8" width="20.77734375" style="3" customWidth="1"/>
    <col min="9" max="9" width="13.44140625" style="3" customWidth="1"/>
    <col min="10" max="10" width="13.88671875" style="3" bestFit="1" customWidth="1"/>
    <col min="11" max="11" width="14.6640625" style="3" customWidth="1"/>
    <col min="12" max="16384" width="9" style="3"/>
  </cols>
  <sheetData>
    <row r="1" spans="1:11" ht="47.25" customHeight="1" thickBot="1" x14ac:dyDescent="0.25">
      <c r="A1" s="2"/>
      <c r="B1" s="20" t="s">
        <v>13</v>
      </c>
      <c r="C1" s="20"/>
      <c r="D1" s="20"/>
      <c r="E1" s="20"/>
      <c r="F1" s="20"/>
      <c r="G1" s="20"/>
      <c r="H1" s="20"/>
      <c r="I1" s="20"/>
      <c r="J1" s="20"/>
      <c r="K1" s="20"/>
    </row>
    <row r="2" spans="1:11" s="5" customFormat="1" ht="67.5" customHeight="1" x14ac:dyDescent="0.2">
      <c r="B2" s="6" t="s">
        <v>2</v>
      </c>
      <c r="C2" s="15" t="s">
        <v>0</v>
      </c>
      <c r="D2" s="45" t="s">
        <v>89</v>
      </c>
      <c r="E2" s="46" t="s">
        <v>93</v>
      </c>
      <c r="F2" s="47" t="s">
        <v>94</v>
      </c>
      <c r="G2" s="6" t="s">
        <v>2</v>
      </c>
      <c r="H2" s="15" t="s">
        <v>0</v>
      </c>
      <c r="I2" s="45" t="s">
        <v>90</v>
      </c>
      <c r="J2" s="46" t="s">
        <v>91</v>
      </c>
      <c r="K2" s="47" t="s">
        <v>92</v>
      </c>
    </row>
    <row r="3" spans="1:11" s="5" customFormat="1" ht="17.25" customHeight="1" x14ac:dyDescent="0.2">
      <c r="B3" s="34">
        <v>1</v>
      </c>
      <c r="C3" s="35" t="s">
        <v>32</v>
      </c>
      <c r="D3" s="23">
        <v>3</v>
      </c>
      <c r="E3" s="26">
        <v>637780000</v>
      </c>
      <c r="F3" s="25">
        <v>0.37645683861961499</v>
      </c>
      <c r="G3" s="34">
        <v>1</v>
      </c>
      <c r="H3" s="35" t="s">
        <v>32</v>
      </c>
      <c r="I3" s="23">
        <v>4</v>
      </c>
      <c r="J3" s="57">
        <v>672430000</v>
      </c>
      <c r="K3" s="25">
        <f>J3/$J$23</f>
        <v>0.755344124552082</v>
      </c>
    </row>
    <row r="4" spans="1:11" s="5" customFormat="1" ht="17.25" customHeight="1" x14ac:dyDescent="0.2">
      <c r="B4" s="34">
        <v>2</v>
      </c>
      <c r="C4" s="35" t="s">
        <v>33</v>
      </c>
      <c r="D4" s="23">
        <v>1</v>
      </c>
      <c r="E4" s="26">
        <v>265430000</v>
      </c>
      <c r="F4" s="25">
        <v>0.15667305132616952</v>
      </c>
      <c r="G4" s="34">
        <v>2</v>
      </c>
      <c r="H4" s="35" t="s">
        <v>72</v>
      </c>
      <c r="I4" s="23">
        <v>1</v>
      </c>
      <c r="J4" s="57">
        <v>217800000</v>
      </c>
      <c r="K4" s="25">
        <f>J4/$J$23</f>
        <v>0.24465587544791795</v>
      </c>
    </row>
    <row r="5" spans="1:11" s="5" customFormat="1" ht="17.25" customHeight="1" x14ac:dyDescent="0.2">
      <c r="B5" s="34">
        <v>3</v>
      </c>
      <c r="C5" s="22" t="s">
        <v>66</v>
      </c>
      <c r="D5" s="23">
        <v>1</v>
      </c>
      <c r="E5" s="26">
        <v>151690000</v>
      </c>
      <c r="F5" s="25">
        <v>8.9536733435055027E-2</v>
      </c>
      <c r="G5" s="34">
        <v>3</v>
      </c>
      <c r="H5" s="35"/>
      <c r="I5" s="23"/>
      <c r="J5" s="57"/>
      <c r="K5" s="58"/>
    </row>
    <row r="6" spans="1:11" s="7" customFormat="1" ht="17.25" customHeight="1" x14ac:dyDescent="0.2">
      <c r="B6" s="34">
        <v>4</v>
      </c>
      <c r="C6" s="22" t="s">
        <v>35</v>
      </c>
      <c r="D6" s="36">
        <v>1</v>
      </c>
      <c r="E6" s="37">
        <v>122100000</v>
      </c>
      <c r="F6" s="25">
        <v>7.2070902184852126E-2</v>
      </c>
      <c r="G6" s="34">
        <v>4</v>
      </c>
      <c r="H6" s="22"/>
      <c r="I6" s="23"/>
      <c r="J6" s="57"/>
      <c r="K6" s="58"/>
    </row>
    <row r="7" spans="1:11" s="5" customFormat="1" ht="17.25" customHeight="1" x14ac:dyDescent="0.2">
      <c r="B7" s="34">
        <v>5</v>
      </c>
      <c r="C7" s="22" t="s">
        <v>84</v>
      </c>
      <c r="D7" s="23">
        <v>1</v>
      </c>
      <c r="E7" s="26">
        <v>120670000</v>
      </c>
      <c r="F7" s="25">
        <v>7.1226828555660163E-2</v>
      </c>
      <c r="G7" s="34">
        <v>5</v>
      </c>
      <c r="H7" s="22"/>
      <c r="I7" s="23"/>
      <c r="J7" s="57"/>
      <c r="K7" s="58"/>
    </row>
    <row r="8" spans="1:11" s="5" customFormat="1" ht="17.25" customHeight="1" x14ac:dyDescent="0.2">
      <c r="B8" s="34">
        <v>6</v>
      </c>
      <c r="C8" s="22" t="s">
        <v>74</v>
      </c>
      <c r="D8" s="23">
        <v>1</v>
      </c>
      <c r="E8" s="24">
        <v>112200000</v>
      </c>
      <c r="F8" s="25">
        <v>6.6227315521215468E-2</v>
      </c>
      <c r="G8" s="34">
        <v>6</v>
      </c>
      <c r="H8" s="22"/>
      <c r="I8" s="23"/>
      <c r="J8" s="57"/>
      <c r="K8" s="58"/>
    </row>
    <row r="9" spans="1:11" s="5" customFormat="1" ht="17.25" customHeight="1" x14ac:dyDescent="0.2">
      <c r="B9" s="34">
        <v>7</v>
      </c>
      <c r="C9" s="22" t="s">
        <v>107</v>
      </c>
      <c r="D9" s="23">
        <v>1</v>
      </c>
      <c r="E9" s="24">
        <v>109439000</v>
      </c>
      <c r="F9" s="25">
        <v>6.4597604129467912E-2</v>
      </c>
      <c r="G9" s="34">
        <v>7</v>
      </c>
      <c r="H9" s="22"/>
      <c r="I9" s="23"/>
      <c r="J9" s="57"/>
      <c r="K9" s="58"/>
    </row>
    <row r="10" spans="1:11" s="5" customFormat="1" ht="17.25" customHeight="1" x14ac:dyDescent="0.2">
      <c r="B10" s="34">
        <v>8</v>
      </c>
      <c r="C10" s="27" t="s">
        <v>71</v>
      </c>
      <c r="D10" s="23">
        <v>1</v>
      </c>
      <c r="E10" s="26">
        <v>71170000</v>
      </c>
      <c r="F10" s="25">
        <v>4.2008895237476869E-2</v>
      </c>
      <c r="G10" s="34">
        <v>8</v>
      </c>
      <c r="H10" s="59"/>
      <c r="I10" s="23"/>
      <c r="J10" s="57"/>
      <c r="K10" s="58"/>
    </row>
    <row r="11" spans="1:11" s="5" customFormat="1" ht="17.25" customHeight="1" x14ac:dyDescent="0.2">
      <c r="B11" s="34">
        <v>9</v>
      </c>
      <c r="C11" s="22" t="s">
        <v>111</v>
      </c>
      <c r="D11" s="23">
        <v>1</v>
      </c>
      <c r="E11" s="26">
        <v>66946000</v>
      </c>
      <c r="F11" s="25">
        <v>3.951563159432523E-2</v>
      </c>
      <c r="G11" s="34">
        <v>9</v>
      </c>
      <c r="H11" s="22"/>
      <c r="I11" s="23"/>
      <c r="J11" s="26"/>
      <c r="K11" s="25"/>
    </row>
    <row r="12" spans="1:11" s="7" customFormat="1" ht="17.25" customHeight="1" x14ac:dyDescent="0.2">
      <c r="B12" s="34">
        <v>10</v>
      </c>
      <c r="C12" s="22" t="s">
        <v>34</v>
      </c>
      <c r="D12" s="23">
        <v>1</v>
      </c>
      <c r="E12" s="26">
        <v>36740000</v>
      </c>
      <c r="F12" s="25">
        <v>2.168619939616271E-2</v>
      </c>
      <c r="G12" s="34">
        <v>10</v>
      </c>
      <c r="H12" s="22"/>
      <c r="I12" s="23"/>
      <c r="J12" s="26"/>
      <c r="K12" s="25"/>
    </row>
    <row r="13" spans="1:11" s="7" customFormat="1" ht="17.25" customHeight="1" x14ac:dyDescent="0.2">
      <c r="B13" s="34">
        <v>11</v>
      </c>
      <c r="C13" s="22"/>
      <c r="D13" s="36"/>
      <c r="E13" s="37"/>
      <c r="F13" s="25"/>
      <c r="G13" s="34">
        <v>11</v>
      </c>
      <c r="H13" s="22"/>
      <c r="I13" s="36"/>
      <c r="J13" s="37"/>
      <c r="K13" s="25"/>
    </row>
    <row r="14" spans="1:11" s="5" customFormat="1" ht="17.25" customHeight="1" x14ac:dyDescent="0.2">
      <c r="B14" s="34">
        <v>12</v>
      </c>
      <c r="C14" s="22"/>
      <c r="D14" s="23"/>
      <c r="E14" s="26"/>
      <c r="F14" s="25"/>
      <c r="G14" s="34">
        <v>12</v>
      </c>
      <c r="H14" s="22"/>
      <c r="I14" s="23"/>
      <c r="J14" s="26"/>
      <c r="K14" s="25"/>
    </row>
    <row r="15" spans="1:11" s="5" customFormat="1" ht="17.25" customHeight="1" x14ac:dyDescent="0.2">
      <c r="B15" s="34">
        <v>13</v>
      </c>
      <c r="C15" s="22"/>
      <c r="D15" s="23"/>
      <c r="E15" s="26"/>
      <c r="F15" s="25"/>
      <c r="G15" s="34">
        <v>13</v>
      </c>
      <c r="H15" s="22"/>
      <c r="I15" s="23"/>
      <c r="J15" s="26"/>
      <c r="K15" s="25"/>
    </row>
    <row r="16" spans="1:11" s="7" customFormat="1" ht="17.25" customHeight="1" x14ac:dyDescent="0.2">
      <c r="B16" s="34">
        <v>14</v>
      </c>
      <c r="C16" s="22"/>
      <c r="D16" s="23"/>
      <c r="E16" s="26"/>
      <c r="F16" s="25"/>
      <c r="G16" s="34">
        <v>14</v>
      </c>
      <c r="H16" s="22"/>
      <c r="I16" s="23"/>
      <c r="J16" s="26"/>
      <c r="K16" s="25"/>
    </row>
    <row r="17" spans="2:11" s="7" customFormat="1" ht="17.25" customHeight="1" x14ac:dyDescent="0.2">
      <c r="B17" s="34">
        <v>15</v>
      </c>
      <c r="C17" s="22"/>
      <c r="D17" s="23"/>
      <c r="E17" s="26"/>
      <c r="F17" s="25"/>
      <c r="G17" s="34">
        <v>15</v>
      </c>
      <c r="H17" s="22"/>
      <c r="I17" s="23"/>
      <c r="J17" s="26"/>
      <c r="K17" s="25"/>
    </row>
    <row r="18" spans="2:11" s="7" customFormat="1" ht="17.25" customHeight="1" x14ac:dyDescent="0.2">
      <c r="B18" s="34">
        <v>16</v>
      </c>
      <c r="C18" s="22"/>
      <c r="D18" s="23"/>
      <c r="E18" s="24"/>
      <c r="F18" s="25"/>
      <c r="G18" s="34">
        <v>16</v>
      </c>
      <c r="H18" s="22"/>
      <c r="I18" s="23"/>
      <c r="J18" s="24"/>
      <c r="K18" s="25"/>
    </row>
    <row r="19" spans="2:11" s="7" customFormat="1" ht="17.25" customHeight="1" x14ac:dyDescent="0.2">
      <c r="B19" s="34">
        <v>17</v>
      </c>
      <c r="C19" s="22"/>
      <c r="D19" s="23"/>
      <c r="E19" s="26"/>
      <c r="F19" s="25"/>
      <c r="G19" s="34">
        <v>17</v>
      </c>
      <c r="H19" s="22"/>
      <c r="I19" s="23"/>
      <c r="J19" s="26"/>
      <c r="K19" s="25"/>
    </row>
    <row r="20" spans="2:11" s="7" customFormat="1" ht="17.25" customHeight="1" x14ac:dyDescent="0.2">
      <c r="B20" s="34">
        <v>18</v>
      </c>
      <c r="C20" s="22"/>
      <c r="D20" s="23"/>
      <c r="E20" s="26"/>
      <c r="F20" s="25"/>
      <c r="G20" s="34">
        <v>18</v>
      </c>
      <c r="H20" s="22"/>
      <c r="I20" s="23"/>
      <c r="J20" s="26"/>
      <c r="K20" s="25"/>
    </row>
    <row r="21" spans="2:11" s="7" customFormat="1" ht="17.25" customHeight="1" x14ac:dyDescent="0.2">
      <c r="B21" s="34">
        <v>19</v>
      </c>
      <c r="C21" s="22"/>
      <c r="D21" s="23"/>
      <c r="E21" s="26"/>
      <c r="F21" s="25"/>
      <c r="G21" s="34">
        <v>19</v>
      </c>
      <c r="H21" s="22"/>
      <c r="I21" s="23"/>
      <c r="J21" s="26"/>
      <c r="K21" s="25"/>
    </row>
    <row r="22" spans="2:11" s="7" customFormat="1" ht="17.25" customHeight="1" x14ac:dyDescent="0.2">
      <c r="B22" s="34">
        <v>20</v>
      </c>
      <c r="C22" s="27"/>
      <c r="D22" s="23"/>
      <c r="E22" s="26"/>
      <c r="F22" s="25"/>
      <c r="G22" s="34">
        <v>20</v>
      </c>
      <c r="H22" s="27"/>
      <c r="I22" s="23"/>
      <c r="J22" s="26"/>
      <c r="K22" s="25"/>
    </row>
    <row r="23" spans="2:11" s="7" customFormat="1" ht="17.25" customHeight="1" thickBot="1" x14ac:dyDescent="0.25">
      <c r="B23" s="8"/>
      <c r="C23" s="9" t="s">
        <v>1</v>
      </c>
      <c r="D23" s="18">
        <f>SUM(D3:D22)</f>
        <v>12</v>
      </c>
      <c r="E23" s="16">
        <f>SUM(E3:E22)</f>
        <v>1694165000</v>
      </c>
      <c r="F23" s="17"/>
      <c r="G23" s="8"/>
      <c r="H23" s="9" t="s">
        <v>1</v>
      </c>
      <c r="I23" s="51">
        <f>SUM(I3:I22)</f>
        <v>5</v>
      </c>
      <c r="J23" s="52">
        <f>SUM(J3:J22)</f>
        <v>890230000</v>
      </c>
      <c r="K23" s="17"/>
    </row>
    <row r="24" spans="2:11" s="7" customFormat="1" ht="10.8" x14ac:dyDescent="0.2">
      <c r="B24" s="13"/>
      <c r="G24" s="13"/>
    </row>
    <row r="25" spans="2:11" s="7" customFormat="1" ht="10.8" x14ac:dyDescent="0.2">
      <c r="B25" s="13"/>
      <c r="G25" s="13"/>
    </row>
    <row r="26" spans="2:11" s="10" customFormat="1" ht="12" x14ac:dyDescent="0.2">
      <c r="B26" s="11"/>
      <c r="G26" s="11"/>
    </row>
  </sheetData>
  <phoneticPr fontId="2"/>
  <printOptions horizontalCentered="1"/>
  <pageMargins left="0.31496062992125984" right="0.31496062992125984" top="0.74803149606299213" bottom="0.74803149606299213" header="0.31496062992125984" footer="0.31496062992125984"/>
  <pageSetup paperSize="9" scale="9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K26"/>
  <sheetViews>
    <sheetView showGridLines="0" view="pageBreakPreview" zoomScale="115" zoomScaleNormal="100" zoomScaleSheetLayoutView="115" workbookViewId="0">
      <selection activeCell="N6" sqref="N6"/>
    </sheetView>
  </sheetViews>
  <sheetFormatPr defaultColWidth="9" defaultRowHeight="9.6" x14ac:dyDescent="0.2"/>
  <cols>
    <col min="1" max="1" width="1.44140625" style="3" customWidth="1"/>
    <col min="2" max="2" width="3" style="1" customWidth="1"/>
    <col min="3" max="3" width="20.77734375" style="3" customWidth="1"/>
    <col min="4" max="4" width="13.44140625" style="3" customWidth="1"/>
    <col min="5" max="6" width="14.6640625" style="3" customWidth="1"/>
    <col min="7" max="7" width="3" style="1" customWidth="1"/>
    <col min="8" max="8" width="20.77734375" style="3" customWidth="1"/>
    <col min="9" max="9" width="13.44140625" style="3" customWidth="1"/>
    <col min="10" max="11" width="14.6640625" style="3" customWidth="1"/>
    <col min="12" max="16384" width="9" style="3"/>
  </cols>
  <sheetData>
    <row r="1" spans="1:11" ht="47.25" customHeight="1" thickBot="1" x14ac:dyDescent="0.25">
      <c r="A1" s="2"/>
      <c r="B1" s="20" t="s">
        <v>124</v>
      </c>
      <c r="C1" s="20"/>
      <c r="D1" s="20"/>
      <c r="E1" s="20"/>
      <c r="F1" s="20"/>
      <c r="G1" s="20"/>
      <c r="H1" s="20"/>
      <c r="I1" s="20"/>
      <c r="J1" s="20"/>
      <c r="K1" s="20"/>
    </row>
    <row r="2" spans="1:11" s="5" customFormat="1" ht="67.5" customHeight="1" x14ac:dyDescent="0.2">
      <c r="B2" s="6" t="s">
        <v>2</v>
      </c>
      <c r="C2" s="15" t="s">
        <v>0</v>
      </c>
      <c r="D2" s="45" t="s">
        <v>89</v>
      </c>
      <c r="E2" s="46" t="s">
        <v>93</v>
      </c>
      <c r="F2" s="47" t="s">
        <v>94</v>
      </c>
      <c r="G2" s="6" t="s">
        <v>2</v>
      </c>
      <c r="H2" s="15" t="s">
        <v>0</v>
      </c>
      <c r="I2" s="45" t="s">
        <v>90</v>
      </c>
      <c r="J2" s="46" t="s">
        <v>91</v>
      </c>
      <c r="K2" s="47" t="s">
        <v>92</v>
      </c>
    </row>
    <row r="3" spans="1:11" s="7" customFormat="1" ht="17.25" customHeight="1" x14ac:dyDescent="0.2">
      <c r="B3" s="34">
        <v>1</v>
      </c>
      <c r="C3" s="22" t="s">
        <v>66</v>
      </c>
      <c r="D3" s="23">
        <v>2</v>
      </c>
      <c r="E3" s="24">
        <v>325270000</v>
      </c>
      <c r="F3" s="25">
        <v>0.1399498319844763</v>
      </c>
      <c r="G3" s="34">
        <v>1</v>
      </c>
      <c r="H3" s="22" t="s">
        <v>35</v>
      </c>
      <c r="I3" s="23">
        <v>2</v>
      </c>
      <c r="J3" s="26">
        <v>542080000</v>
      </c>
      <c r="K3" s="25">
        <f>J3/$J$23</f>
        <v>0.24967068598642214</v>
      </c>
    </row>
    <row r="4" spans="1:11" s="5" customFormat="1" ht="17.25" customHeight="1" x14ac:dyDescent="0.2">
      <c r="B4" s="34">
        <v>2</v>
      </c>
      <c r="C4" s="22" t="s">
        <v>72</v>
      </c>
      <c r="D4" s="23">
        <v>1</v>
      </c>
      <c r="E4" s="26">
        <v>265100000</v>
      </c>
      <c r="F4" s="25">
        <v>0.11406124284159212</v>
      </c>
      <c r="G4" s="34">
        <v>2</v>
      </c>
      <c r="H4" s="22" t="s">
        <v>74</v>
      </c>
      <c r="I4" s="23">
        <v>2</v>
      </c>
      <c r="J4" s="24">
        <v>470580000</v>
      </c>
      <c r="K4" s="25">
        <f t="shared" ref="K4:K9" si="0">J4/$J$23</f>
        <v>0.21673928462863512</v>
      </c>
    </row>
    <row r="5" spans="1:11" s="5" customFormat="1" ht="17.25" customHeight="1" x14ac:dyDescent="0.2">
      <c r="B5" s="34">
        <v>3</v>
      </c>
      <c r="C5" s="22" t="s">
        <v>33</v>
      </c>
      <c r="D5" s="23">
        <v>1</v>
      </c>
      <c r="E5" s="26">
        <v>262900000</v>
      </c>
      <c r="F5" s="25">
        <v>0.11311467651095651</v>
      </c>
      <c r="G5" s="34">
        <v>3</v>
      </c>
      <c r="H5" s="22" t="s">
        <v>69</v>
      </c>
      <c r="I5" s="23">
        <v>1</v>
      </c>
      <c r="J5" s="24">
        <v>290730000</v>
      </c>
      <c r="K5" s="25">
        <f t="shared" si="0"/>
        <v>0.13390414429020164</v>
      </c>
    </row>
    <row r="6" spans="1:11" s="5" customFormat="1" ht="17.25" customHeight="1" x14ac:dyDescent="0.2">
      <c r="B6" s="34">
        <v>4</v>
      </c>
      <c r="C6" s="22" t="s">
        <v>35</v>
      </c>
      <c r="D6" s="23">
        <v>1</v>
      </c>
      <c r="E6" s="24">
        <v>226600000</v>
      </c>
      <c r="F6" s="25">
        <v>9.7496332055468787E-2</v>
      </c>
      <c r="G6" s="34">
        <v>4</v>
      </c>
      <c r="H6" s="22" t="s">
        <v>84</v>
      </c>
      <c r="I6" s="23">
        <v>1</v>
      </c>
      <c r="J6" s="26">
        <v>270050000</v>
      </c>
      <c r="K6" s="25">
        <f t="shared" si="0"/>
        <v>0.12437936974364171</v>
      </c>
    </row>
    <row r="7" spans="1:11" s="7" customFormat="1" ht="17.25" customHeight="1" x14ac:dyDescent="0.2">
      <c r="B7" s="34">
        <v>5</v>
      </c>
      <c r="C7" s="22" t="s">
        <v>68</v>
      </c>
      <c r="D7" s="23">
        <v>1</v>
      </c>
      <c r="E7" s="24">
        <v>225500000</v>
      </c>
      <c r="F7" s="25">
        <v>9.7023048890150981E-2</v>
      </c>
      <c r="G7" s="34">
        <v>5</v>
      </c>
      <c r="H7" s="22" t="s">
        <v>32</v>
      </c>
      <c r="I7" s="23">
        <v>1</v>
      </c>
      <c r="J7" s="26">
        <v>214500000</v>
      </c>
      <c r="K7" s="25">
        <f t="shared" si="0"/>
        <v>9.8794204073361036E-2</v>
      </c>
    </row>
    <row r="8" spans="1:11" s="5" customFormat="1" ht="17.25" customHeight="1" x14ac:dyDescent="0.2">
      <c r="B8" s="34">
        <v>6</v>
      </c>
      <c r="C8" s="22" t="s">
        <v>36</v>
      </c>
      <c r="D8" s="23">
        <v>1</v>
      </c>
      <c r="E8" s="26">
        <v>203500000</v>
      </c>
      <c r="F8" s="25">
        <v>8.7557385583794778E-2</v>
      </c>
      <c r="G8" s="34">
        <v>6</v>
      </c>
      <c r="H8" s="22" t="s">
        <v>81</v>
      </c>
      <c r="I8" s="23">
        <v>1</v>
      </c>
      <c r="J8" s="26">
        <v>196900000</v>
      </c>
      <c r="K8" s="25">
        <f t="shared" si="0"/>
        <v>9.0688012969905765E-2</v>
      </c>
    </row>
    <row r="9" spans="1:11" s="5" customFormat="1" ht="17.25" customHeight="1" x14ac:dyDescent="0.2">
      <c r="B9" s="34">
        <v>7</v>
      </c>
      <c r="C9" s="22" t="s">
        <v>69</v>
      </c>
      <c r="D9" s="23">
        <v>1</v>
      </c>
      <c r="E9" s="26">
        <v>202950000</v>
      </c>
      <c r="F9" s="25">
        <v>8.7320744001135875E-2</v>
      </c>
      <c r="G9" s="34">
        <v>7</v>
      </c>
      <c r="H9" s="22" t="s">
        <v>107</v>
      </c>
      <c r="I9" s="23">
        <v>1</v>
      </c>
      <c r="J9" s="26">
        <v>186340000</v>
      </c>
      <c r="K9" s="25">
        <f t="shared" si="0"/>
        <v>8.5824298307832614E-2</v>
      </c>
    </row>
    <row r="10" spans="1:11" s="5" customFormat="1" ht="17.25" customHeight="1" x14ac:dyDescent="0.2">
      <c r="B10" s="34">
        <v>8</v>
      </c>
      <c r="C10" s="22" t="s">
        <v>82</v>
      </c>
      <c r="D10" s="23">
        <v>1</v>
      </c>
      <c r="E10" s="26">
        <v>179300000</v>
      </c>
      <c r="F10" s="25">
        <v>7.7145155946802976E-2</v>
      </c>
      <c r="G10" s="34">
        <v>8</v>
      </c>
      <c r="H10" s="22"/>
      <c r="I10" s="23"/>
      <c r="J10" s="24"/>
      <c r="K10" s="25"/>
    </row>
    <row r="11" spans="1:11" s="5" customFormat="1" ht="17.25" customHeight="1" x14ac:dyDescent="0.2">
      <c r="B11" s="34">
        <v>9</v>
      </c>
      <c r="C11" s="22" t="s">
        <v>75</v>
      </c>
      <c r="D11" s="23">
        <v>1</v>
      </c>
      <c r="E11" s="24">
        <v>127050000</v>
      </c>
      <c r="F11" s="25">
        <v>5.4664205594207017E-2</v>
      </c>
      <c r="G11" s="34">
        <v>9</v>
      </c>
      <c r="H11" s="22"/>
      <c r="I11" s="23"/>
      <c r="J11" s="26"/>
      <c r="K11" s="25"/>
    </row>
    <row r="12" spans="1:11" s="5" customFormat="1" ht="17.25" customHeight="1" x14ac:dyDescent="0.2">
      <c r="B12" s="34">
        <v>10</v>
      </c>
      <c r="C12" s="22" t="s">
        <v>71</v>
      </c>
      <c r="D12" s="23">
        <v>1</v>
      </c>
      <c r="E12" s="24">
        <v>120560000</v>
      </c>
      <c r="F12" s="25">
        <v>5.187183491883194E-2</v>
      </c>
      <c r="G12" s="34">
        <v>10</v>
      </c>
      <c r="H12" s="22"/>
      <c r="I12" s="23"/>
      <c r="J12" s="24"/>
      <c r="K12" s="25"/>
    </row>
    <row r="13" spans="1:11" s="5" customFormat="1" ht="17.25" customHeight="1" x14ac:dyDescent="0.2">
      <c r="B13" s="34">
        <v>11</v>
      </c>
      <c r="C13" s="22" t="s">
        <v>83</v>
      </c>
      <c r="D13" s="23">
        <v>1</v>
      </c>
      <c r="E13" s="26">
        <v>104500000</v>
      </c>
      <c r="F13" s="25">
        <v>4.4961900705191918E-2</v>
      </c>
      <c r="G13" s="34">
        <v>11</v>
      </c>
      <c r="H13" s="22"/>
      <c r="I13" s="23"/>
      <c r="J13" s="24"/>
      <c r="K13" s="25"/>
    </row>
    <row r="14" spans="1:11" s="7" customFormat="1" ht="17.25" customHeight="1" x14ac:dyDescent="0.2">
      <c r="B14" s="34">
        <v>12</v>
      </c>
      <c r="C14" s="22" t="s">
        <v>107</v>
      </c>
      <c r="D14" s="23">
        <v>1</v>
      </c>
      <c r="E14" s="26">
        <v>80960000</v>
      </c>
      <c r="F14" s="25">
        <v>3.4833640967390792E-2</v>
      </c>
      <c r="G14" s="34">
        <v>12</v>
      </c>
      <c r="H14" s="22"/>
      <c r="I14" s="23"/>
      <c r="J14" s="26"/>
      <c r="K14" s="25"/>
    </row>
    <row r="15" spans="1:11" s="5" customFormat="1" ht="17.25" customHeight="1" x14ac:dyDescent="0.2">
      <c r="B15" s="34">
        <v>13</v>
      </c>
      <c r="C15" s="22"/>
      <c r="D15" s="23"/>
      <c r="E15" s="26"/>
      <c r="F15" s="25"/>
      <c r="G15" s="34">
        <v>13</v>
      </c>
      <c r="H15" s="22"/>
      <c r="I15" s="23"/>
      <c r="J15" s="26"/>
      <c r="K15" s="25"/>
    </row>
    <row r="16" spans="1:11" s="7" customFormat="1" ht="17.25" customHeight="1" x14ac:dyDescent="0.2">
      <c r="B16" s="34">
        <v>14</v>
      </c>
      <c r="C16" s="22"/>
      <c r="D16" s="23"/>
      <c r="E16" s="26"/>
      <c r="F16" s="25"/>
      <c r="G16" s="34">
        <v>14</v>
      </c>
      <c r="H16" s="22"/>
      <c r="I16" s="23"/>
      <c r="J16" s="26"/>
      <c r="K16" s="25"/>
    </row>
    <row r="17" spans="2:11" s="7" customFormat="1" ht="17.25" customHeight="1" x14ac:dyDescent="0.2">
      <c r="B17" s="34">
        <v>15</v>
      </c>
      <c r="C17" s="41"/>
      <c r="D17" s="23"/>
      <c r="E17" s="24"/>
      <c r="F17" s="25"/>
      <c r="G17" s="34">
        <v>15</v>
      </c>
      <c r="H17" s="41"/>
      <c r="I17" s="23"/>
      <c r="J17" s="24"/>
      <c r="K17" s="25"/>
    </row>
    <row r="18" spans="2:11" s="7" customFormat="1" ht="17.25" customHeight="1" x14ac:dyDescent="0.2">
      <c r="B18" s="34">
        <v>16</v>
      </c>
      <c r="C18" s="22"/>
      <c r="D18" s="23"/>
      <c r="E18" s="26"/>
      <c r="F18" s="25"/>
      <c r="G18" s="34">
        <v>16</v>
      </c>
      <c r="H18" s="22"/>
      <c r="I18" s="23"/>
      <c r="J18" s="26"/>
      <c r="K18" s="25"/>
    </row>
    <row r="19" spans="2:11" s="7" customFormat="1" ht="17.25" customHeight="1" x14ac:dyDescent="0.2">
      <c r="B19" s="34">
        <v>17</v>
      </c>
      <c r="C19" s="22"/>
      <c r="D19" s="23"/>
      <c r="E19" s="26"/>
      <c r="F19" s="25"/>
      <c r="G19" s="34">
        <v>17</v>
      </c>
      <c r="H19" s="22"/>
      <c r="I19" s="23"/>
      <c r="J19" s="26"/>
      <c r="K19" s="25"/>
    </row>
    <row r="20" spans="2:11" s="7" customFormat="1" ht="17.25" customHeight="1" x14ac:dyDescent="0.2">
      <c r="B20" s="34">
        <v>18</v>
      </c>
      <c r="C20" s="22"/>
      <c r="D20" s="23"/>
      <c r="E20" s="24"/>
      <c r="F20" s="25"/>
      <c r="G20" s="34">
        <v>18</v>
      </c>
      <c r="H20" s="22"/>
      <c r="I20" s="23"/>
      <c r="J20" s="24"/>
      <c r="K20" s="25"/>
    </row>
    <row r="21" spans="2:11" s="7" customFormat="1" ht="17.25" customHeight="1" x14ac:dyDescent="0.2">
      <c r="B21" s="34">
        <v>19</v>
      </c>
      <c r="C21" s="22"/>
      <c r="D21" s="23"/>
      <c r="E21" s="24"/>
      <c r="F21" s="25"/>
      <c r="G21" s="34">
        <v>19</v>
      </c>
      <c r="H21" s="22"/>
      <c r="I21" s="23"/>
      <c r="J21" s="24"/>
      <c r="K21" s="25"/>
    </row>
    <row r="22" spans="2:11" s="7" customFormat="1" ht="17.25" customHeight="1" x14ac:dyDescent="0.2">
      <c r="B22" s="34">
        <v>20</v>
      </c>
      <c r="C22" s="22"/>
      <c r="D22" s="23"/>
      <c r="E22" s="24"/>
      <c r="F22" s="25"/>
      <c r="G22" s="34">
        <v>20</v>
      </c>
      <c r="H22" s="22"/>
      <c r="I22" s="23"/>
      <c r="J22" s="24"/>
      <c r="K22" s="25"/>
    </row>
    <row r="23" spans="2:11" s="7" customFormat="1" ht="17.25" customHeight="1" thickBot="1" x14ac:dyDescent="0.25">
      <c r="B23" s="29"/>
      <c r="C23" s="30" t="s">
        <v>1</v>
      </c>
      <c r="D23" s="31">
        <f>SUM(D3:D22)</f>
        <v>13</v>
      </c>
      <c r="E23" s="32">
        <f>SUM(E3:E22)</f>
        <v>2324190000</v>
      </c>
      <c r="F23" s="33"/>
      <c r="G23" s="29"/>
      <c r="H23" s="30" t="s">
        <v>1</v>
      </c>
      <c r="I23" s="31">
        <f>SUM(I3:I22)</f>
        <v>9</v>
      </c>
      <c r="J23" s="32">
        <f>SUM(J3:J22)</f>
        <v>2171180000</v>
      </c>
      <c r="K23" s="33"/>
    </row>
    <row r="24" spans="2:11" s="7" customFormat="1" ht="10.8" x14ac:dyDescent="0.2">
      <c r="B24" s="13"/>
      <c r="G24" s="13"/>
    </row>
    <row r="25" spans="2:11" s="7" customFormat="1" ht="10.8" x14ac:dyDescent="0.2">
      <c r="B25" s="13"/>
      <c r="G25" s="13"/>
    </row>
    <row r="26" spans="2:11" s="10" customFormat="1" ht="12" x14ac:dyDescent="0.2">
      <c r="B26" s="11"/>
      <c r="G26" s="11"/>
    </row>
  </sheetData>
  <phoneticPr fontId="2"/>
  <printOptions horizontalCentered="1"/>
  <pageMargins left="0.31496062992125984" right="0.31496062992125984" top="0.74803149606299213" bottom="0.74803149606299213" header="0.31496062992125984" footer="0.31496062992125984"/>
  <pageSetup paperSize="9" scale="98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K26"/>
  <sheetViews>
    <sheetView showGridLines="0" view="pageBreakPreview" topLeftCell="A11" zoomScale="115" zoomScaleNormal="100" zoomScaleSheetLayoutView="115" workbookViewId="0">
      <selection activeCell="D25" sqref="D25"/>
    </sheetView>
  </sheetViews>
  <sheetFormatPr defaultColWidth="9" defaultRowHeight="9.6" x14ac:dyDescent="0.2"/>
  <cols>
    <col min="1" max="1" width="1.44140625" style="3" customWidth="1"/>
    <col min="2" max="2" width="3" style="1" customWidth="1"/>
    <col min="3" max="3" width="20.77734375" style="3" customWidth="1"/>
    <col min="4" max="4" width="13.44140625" style="3" customWidth="1"/>
    <col min="5" max="6" width="14.6640625" style="3" customWidth="1"/>
    <col min="7" max="7" width="3" style="1" customWidth="1"/>
    <col min="8" max="8" width="20.77734375" style="3" customWidth="1"/>
    <col min="9" max="9" width="13.44140625" style="3" customWidth="1"/>
    <col min="10" max="11" width="14.6640625" style="3" customWidth="1"/>
    <col min="12" max="16384" width="9" style="3"/>
  </cols>
  <sheetData>
    <row r="1" spans="1:11" ht="47.25" customHeight="1" thickBot="1" x14ac:dyDescent="0.25">
      <c r="A1" s="2"/>
      <c r="B1" s="19" t="s">
        <v>14</v>
      </c>
      <c r="C1" s="19"/>
      <c r="D1" s="19"/>
      <c r="E1" s="19"/>
      <c r="F1" s="19"/>
      <c r="G1" s="19"/>
      <c r="H1" s="19"/>
      <c r="I1" s="19"/>
      <c r="J1" s="19"/>
      <c r="K1" s="19"/>
    </row>
    <row r="2" spans="1:11" s="5" customFormat="1" ht="67.5" customHeight="1" x14ac:dyDescent="0.2">
      <c r="B2" s="6" t="s">
        <v>2</v>
      </c>
      <c r="C2" s="15" t="s">
        <v>0</v>
      </c>
      <c r="D2" s="45" t="s">
        <v>89</v>
      </c>
      <c r="E2" s="46" t="s">
        <v>93</v>
      </c>
      <c r="F2" s="47" t="s">
        <v>94</v>
      </c>
      <c r="G2" s="6" t="s">
        <v>2</v>
      </c>
      <c r="H2" s="15" t="s">
        <v>0</v>
      </c>
      <c r="I2" s="45" t="s">
        <v>90</v>
      </c>
      <c r="J2" s="46" t="s">
        <v>91</v>
      </c>
      <c r="K2" s="47" t="s">
        <v>92</v>
      </c>
    </row>
    <row r="3" spans="1:11" s="7" customFormat="1" ht="17.25" customHeight="1" x14ac:dyDescent="0.2">
      <c r="B3" s="21">
        <v>1</v>
      </c>
      <c r="C3" s="22" t="s">
        <v>38</v>
      </c>
      <c r="D3" s="23">
        <v>3</v>
      </c>
      <c r="E3" s="26">
        <v>517550000</v>
      </c>
      <c r="F3" s="25">
        <v>0.21561699456031089</v>
      </c>
      <c r="G3" s="21">
        <v>1</v>
      </c>
      <c r="H3" s="22" t="s">
        <v>38</v>
      </c>
      <c r="I3" s="23">
        <v>3</v>
      </c>
      <c r="J3" s="26">
        <v>461901000</v>
      </c>
      <c r="K3" s="25">
        <f>J3/$J$23</f>
        <v>0.21455615678219414</v>
      </c>
    </row>
    <row r="4" spans="1:11" s="5" customFormat="1" ht="17.25" customHeight="1" x14ac:dyDescent="0.2">
      <c r="B4" s="21">
        <v>2</v>
      </c>
      <c r="C4" s="22" t="s">
        <v>37</v>
      </c>
      <c r="D4" s="23">
        <v>2</v>
      </c>
      <c r="E4" s="24">
        <v>369050000</v>
      </c>
      <c r="F4" s="25">
        <v>0.15375026923482318</v>
      </c>
      <c r="G4" s="21">
        <v>2</v>
      </c>
      <c r="H4" s="22" t="s">
        <v>112</v>
      </c>
      <c r="I4" s="23">
        <v>2</v>
      </c>
      <c r="J4" s="24">
        <v>438020000</v>
      </c>
      <c r="K4" s="25">
        <f t="shared" ref="K4:K10" si="0">J4/$J$23</f>
        <v>0.20346326982131815</v>
      </c>
    </row>
    <row r="5" spans="1:11" s="5" customFormat="1" ht="17.25" customHeight="1" x14ac:dyDescent="0.2">
      <c r="B5" s="21">
        <v>3</v>
      </c>
      <c r="C5" s="22" t="s">
        <v>80</v>
      </c>
      <c r="D5" s="23">
        <v>1</v>
      </c>
      <c r="E5" s="26">
        <v>263230000</v>
      </c>
      <c r="F5" s="25">
        <v>0.10966449903992008</v>
      </c>
      <c r="G5" s="21">
        <v>3</v>
      </c>
      <c r="H5" s="22" t="s">
        <v>37</v>
      </c>
      <c r="I5" s="23">
        <v>2</v>
      </c>
      <c r="J5" s="26">
        <v>426030000</v>
      </c>
      <c r="K5" s="25">
        <f t="shared" si="0"/>
        <v>0.19789383325413493</v>
      </c>
    </row>
    <row r="6" spans="1:11" s="5" customFormat="1" ht="17.25" customHeight="1" x14ac:dyDescent="0.2">
      <c r="B6" s="21">
        <v>4</v>
      </c>
      <c r="C6" s="22" t="s">
        <v>76</v>
      </c>
      <c r="D6" s="23">
        <v>1</v>
      </c>
      <c r="E6" s="26">
        <v>251240000</v>
      </c>
      <c r="F6" s="25">
        <v>0.10466933380993626</v>
      </c>
      <c r="G6" s="21">
        <v>4</v>
      </c>
      <c r="H6" s="22" t="s">
        <v>79</v>
      </c>
      <c r="I6" s="23">
        <v>1</v>
      </c>
      <c r="J6" s="26">
        <v>255200000</v>
      </c>
      <c r="K6" s="25">
        <f t="shared" si="0"/>
        <v>0.11854213610885438</v>
      </c>
    </row>
    <row r="7" spans="1:11" s="5" customFormat="1" ht="17.25" customHeight="1" x14ac:dyDescent="0.2">
      <c r="B7" s="21">
        <v>5</v>
      </c>
      <c r="C7" s="22" t="s">
        <v>77</v>
      </c>
      <c r="D7" s="23">
        <v>2</v>
      </c>
      <c r="E7" s="26">
        <v>237534000</v>
      </c>
      <c r="F7" s="25">
        <v>9.8959264198413457E-2</v>
      </c>
      <c r="G7" s="21">
        <v>5</v>
      </c>
      <c r="H7" s="22" t="s">
        <v>76</v>
      </c>
      <c r="I7" s="23">
        <v>1</v>
      </c>
      <c r="J7" s="26">
        <v>243210000</v>
      </c>
      <c r="K7" s="25">
        <f t="shared" si="0"/>
        <v>0.11297269954167113</v>
      </c>
    </row>
    <row r="8" spans="1:11" s="5" customFormat="1" ht="17.25" customHeight="1" x14ac:dyDescent="0.2">
      <c r="B8" s="21">
        <v>6</v>
      </c>
      <c r="C8" s="22" t="s">
        <v>39</v>
      </c>
      <c r="D8" s="23">
        <v>1</v>
      </c>
      <c r="E8" s="24">
        <v>237160000</v>
      </c>
      <c r="F8" s="25">
        <v>9.8803451705001127E-2</v>
      </c>
      <c r="G8" s="21">
        <v>6</v>
      </c>
      <c r="H8" s="22" t="s">
        <v>80</v>
      </c>
      <c r="I8" s="23">
        <v>1</v>
      </c>
      <c r="J8" s="24">
        <v>178475000</v>
      </c>
      <c r="K8" s="25">
        <f t="shared" si="0"/>
        <v>8.2902851653713888E-2</v>
      </c>
    </row>
    <row r="9" spans="1:11" s="5" customFormat="1" ht="17.25" customHeight="1" x14ac:dyDescent="0.2">
      <c r="B9" s="21">
        <v>7</v>
      </c>
      <c r="C9" s="22" t="s">
        <v>78</v>
      </c>
      <c r="D9" s="23">
        <v>1</v>
      </c>
      <c r="E9" s="26">
        <v>235400000</v>
      </c>
      <c r="F9" s="25">
        <v>9.8070216441884225E-2</v>
      </c>
      <c r="G9" s="21">
        <v>7</v>
      </c>
      <c r="H9" s="22" t="s">
        <v>77</v>
      </c>
      <c r="I9" s="23">
        <v>1</v>
      </c>
      <c r="J9" s="26">
        <v>78705000</v>
      </c>
      <c r="K9" s="25">
        <f t="shared" si="0"/>
        <v>3.6559007924950565E-2</v>
      </c>
    </row>
    <row r="10" spans="1:11" s="7" customFormat="1" ht="17.25" customHeight="1" x14ac:dyDescent="0.2">
      <c r="B10" s="21">
        <v>8</v>
      </c>
      <c r="C10" s="22" t="s">
        <v>112</v>
      </c>
      <c r="D10" s="23">
        <v>1</v>
      </c>
      <c r="E10" s="24">
        <v>209000000</v>
      </c>
      <c r="F10" s="25">
        <v>8.7071687495130862E-2</v>
      </c>
      <c r="G10" s="21">
        <v>8</v>
      </c>
      <c r="H10" s="22" t="s">
        <v>123</v>
      </c>
      <c r="I10" s="23">
        <v>1</v>
      </c>
      <c r="J10" s="26">
        <v>71280000</v>
      </c>
      <c r="K10" s="25">
        <f t="shared" si="0"/>
        <v>3.3110044913162773E-2</v>
      </c>
    </row>
    <row r="11" spans="1:11" s="7" customFormat="1" ht="17.25" customHeight="1" x14ac:dyDescent="0.2">
      <c r="B11" s="21">
        <v>9</v>
      </c>
      <c r="C11" s="22" t="s">
        <v>113</v>
      </c>
      <c r="D11" s="23">
        <v>1</v>
      </c>
      <c r="E11" s="26">
        <v>80157000</v>
      </c>
      <c r="F11" s="25">
        <v>3.3394283514579924E-2</v>
      </c>
      <c r="G11" s="21">
        <v>9</v>
      </c>
      <c r="H11" s="22"/>
      <c r="I11" s="23"/>
      <c r="J11" s="26"/>
      <c r="K11" s="25"/>
    </row>
    <row r="12" spans="1:11" s="5" customFormat="1" ht="17.25" customHeight="1" x14ac:dyDescent="0.2">
      <c r="B12" s="21">
        <v>10</v>
      </c>
      <c r="C12" s="22"/>
      <c r="D12" s="23"/>
      <c r="E12" s="24"/>
      <c r="F12" s="25"/>
      <c r="G12" s="21">
        <v>10</v>
      </c>
      <c r="H12" s="22"/>
      <c r="I12" s="23"/>
      <c r="J12" s="26"/>
      <c r="K12" s="25"/>
    </row>
    <row r="13" spans="1:11" s="5" customFormat="1" ht="17.25" customHeight="1" x14ac:dyDescent="0.2">
      <c r="B13" s="21">
        <v>11</v>
      </c>
      <c r="C13" s="22"/>
      <c r="D13" s="23"/>
      <c r="E13" s="26"/>
      <c r="F13" s="25"/>
      <c r="G13" s="21">
        <v>11</v>
      </c>
      <c r="H13" s="22"/>
      <c r="I13" s="23"/>
      <c r="J13" s="26"/>
      <c r="K13" s="25"/>
    </row>
    <row r="14" spans="1:11" s="5" customFormat="1" ht="17.25" customHeight="1" x14ac:dyDescent="0.2">
      <c r="B14" s="21">
        <v>12</v>
      </c>
      <c r="C14" s="22"/>
      <c r="D14" s="23"/>
      <c r="E14" s="24"/>
      <c r="F14" s="25"/>
      <c r="G14" s="21">
        <v>12</v>
      </c>
      <c r="H14" s="22"/>
      <c r="I14" s="23"/>
      <c r="J14" s="24"/>
      <c r="K14" s="25"/>
    </row>
    <row r="15" spans="1:11" s="5" customFormat="1" ht="17.25" customHeight="1" x14ac:dyDescent="0.2">
      <c r="B15" s="21">
        <v>13</v>
      </c>
      <c r="C15" s="22"/>
      <c r="D15" s="23"/>
      <c r="E15" s="26"/>
      <c r="F15" s="25"/>
      <c r="G15" s="21">
        <v>13</v>
      </c>
      <c r="H15" s="22"/>
      <c r="I15" s="23"/>
      <c r="J15" s="26"/>
      <c r="K15" s="25"/>
    </row>
    <row r="16" spans="1:11" s="7" customFormat="1" ht="17.25" customHeight="1" x14ac:dyDescent="0.2">
      <c r="B16" s="21">
        <v>14</v>
      </c>
      <c r="C16" s="22"/>
      <c r="D16" s="23"/>
      <c r="E16" s="26"/>
      <c r="F16" s="25"/>
      <c r="G16" s="21">
        <v>14</v>
      </c>
      <c r="H16" s="22"/>
      <c r="I16" s="23"/>
      <c r="J16" s="26"/>
      <c r="K16" s="25"/>
    </row>
    <row r="17" spans="2:11" s="7" customFormat="1" ht="17.25" customHeight="1" x14ac:dyDescent="0.2">
      <c r="B17" s="21">
        <v>15</v>
      </c>
      <c r="C17" s="22"/>
      <c r="D17" s="23"/>
      <c r="E17" s="26"/>
      <c r="F17" s="25"/>
      <c r="G17" s="21">
        <v>15</v>
      </c>
      <c r="H17" s="22"/>
      <c r="I17" s="23"/>
      <c r="J17" s="26"/>
      <c r="K17" s="25"/>
    </row>
    <row r="18" spans="2:11" s="7" customFormat="1" ht="17.25" customHeight="1" x14ac:dyDescent="0.2">
      <c r="B18" s="21">
        <v>16</v>
      </c>
      <c r="C18" s="22"/>
      <c r="D18" s="23"/>
      <c r="E18" s="26"/>
      <c r="F18" s="25"/>
      <c r="G18" s="21">
        <v>16</v>
      </c>
      <c r="H18" s="22"/>
      <c r="I18" s="23"/>
      <c r="J18" s="26"/>
      <c r="K18" s="25"/>
    </row>
    <row r="19" spans="2:11" s="7" customFormat="1" ht="17.25" customHeight="1" x14ac:dyDescent="0.2">
      <c r="B19" s="21">
        <v>17</v>
      </c>
      <c r="C19" s="22"/>
      <c r="D19" s="23"/>
      <c r="E19" s="26"/>
      <c r="F19" s="25"/>
      <c r="G19" s="21">
        <v>17</v>
      </c>
      <c r="H19" s="22"/>
      <c r="I19" s="23"/>
      <c r="J19" s="26"/>
      <c r="K19" s="25"/>
    </row>
    <row r="20" spans="2:11" s="7" customFormat="1" ht="17.25" customHeight="1" x14ac:dyDescent="0.2">
      <c r="B20" s="21">
        <v>18</v>
      </c>
      <c r="C20" s="22"/>
      <c r="D20" s="23"/>
      <c r="E20" s="26"/>
      <c r="F20" s="25"/>
      <c r="G20" s="21">
        <v>18</v>
      </c>
      <c r="H20" s="22"/>
      <c r="I20" s="23"/>
      <c r="J20" s="26"/>
      <c r="K20" s="25"/>
    </row>
    <row r="21" spans="2:11" s="7" customFormat="1" ht="17.25" customHeight="1" x14ac:dyDescent="0.2">
      <c r="B21" s="21">
        <v>19</v>
      </c>
      <c r="C21" s="27"/>
      <c r="D21" s="28"/>
      <c r="E21" s="24"/>
      <c r="F21" s="25"/>
      <c r="G21" s="21">
        <v>19</v>
      </c>
      <c r="H21" s="27"/>
      <c r="I21" s="28"/>
      <c r="J21" s="24"/>
      <c r="K21" s="25"/>
    </row>
    <row r="22" spans="2:11" s="7" customFormat="1" ht="17.25" customHeight="1" x14ac:dyDescent="0.2">
      <c r="B22" s="21">
        <v>20</v>
      </c>
      <c r="C22" s="27"/>
      <c r="D22" s="28"/>
      <c r="E22" s="24"/>
      <c r="F22" s="25"/>
      <c r="G22" s="21">
        <v>20</v>
      </c>
      <c r="H22" s="27"/>
      <c r="I22" s="28"/>
      <c r="J22" s="24"/>
      <c r="K22" s="25"/>
    </row>
    <row r="23" spans="2:11" s="7" customFormat="1" ht="17.25" customHeight="1" thickBot="1" x14ac:dyDescent="0.25">
      <c r="B23" s="29"/>
      <c r="C23" s="30" t="s">
        <v>1</v>
      </c>
      <c r="D23" s="31">
        <f>SUM(D3:D22)</f>
        <v>13</v>
      </c>
      <c r="E23" s="32">
        <f>SUM(E3:E22)</f>
        <v>2400321000</v>
      </c>
      <c r="F23" s="33"/>
      <c r="G23" s="29"/>
      <c r="H23" s="30" t="s">
        <v>1</v>
      </c>
      <c r="I23" s="31">
        <f>SUM(I3:I22)</f>
        <v>12</v>
      </c>
      <c r="J23" s="32">
        <f>SUM(J3:J22)</f>
        <v>2152821000</v>
      </c>
      <c r="K23" s="33"/>
    </row>
    <row r="24" spans="2:11" s="7" customFormat="1" ht="10.8" x14ac:dyDescent="0.2">
      <c r="B24" s="13"/>
      <c r="G24" s="13"/>
    </row>
    <row r="25" spans="2:11" s="7" customFormat="1" ht="10.8" x14ac:dyDescent="0.2">
      <c r="B25" s="13"/>
      <c r="G25" s="13"/>
    </row>
    <row r="26" spans="2:11" s="10" customFormat="1" ht="12" x14ac:dyDescent="0.2">
      <c r="B26" s="11"/>
      <c r="G26" s="11"/>
    </row>
  </sheetData>
  <phoneticPr fontId="2"/>
  <printOptions horizontalCentered="1"/>
  <pageMargins left="0.31496062992125984" right="0.31496062992125984" top="0.74803149606299213" bottom="0.74803149606299213" header="0.31496062992125984" footer="0.31496062992125984"/>
  <pageSetup paperSize="9" scale="9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K26"/>
  <sheetViews>
    <sheetView showGridLines="0" view="pageBreakPreview" topLeftCell="A7" zoomScale="90" zoomScaleNormal="100" zoomScaleSheetLayoutView="90" workbookViewId="0">
      <selection activeCell="I27" sqref="I27"/>
    </sheetView>
  </sheetViews>
  <sheetFormatPr defaultColWidth="9" defaultRowHeight="9.6" x14ac:dyDescent="0.2"/>
  <cols>
    <col min="1" max="1" width="1.44140625" style="3" customWidth="1"/>
    <col min="2" max="2" width="3" style="1" customWidth="1"/>
    <col min="3" max="3" width="20.77734375" style="3" customWidth="1"/>
    <col min="4" max="4" width="13.44140625" style="3" customWidth="1"/>
    <col min="5" max="6" width="14.6640625" style="3" customWidth="1"/>
    <col min="7" max="7" width="3" style="1" customWidth="1"/>
    <col min="8" max="8" width="20.77734375" style="3" customWidth="1"/>
    <col min="9" max="9" width="13.44140625" style="3" customWidth="1"/>
    <col min="10" max="11" width="14.6640625" style="3" customWidth="1"/>
    <col min="12" max="16384" width="9" style="3"/>
  </cols>
  <sheetData>
    <row r="1" spans="1:11" ht="47.25" customHeight="1" thickBot="1" x14ac:dyDescent="0.25">
      <c r="A1" s="2"/>
      <c r="B1" s="50" t="s">
        <v>16</v>
      </c>
      <c r="C1" s="50"/>
      <c r="D1" s="50"/>
      <c r="E1" s="50"/>
      <c r="F1" s="50"/>
      <c r="G1" s="50"/>
      <c r="H1" s="50"/>
      <c r="I1" s="50"/>
      <c r="J1" s="50"/>
      <c r="K1" s="50"/>
    </row>
    <row r="2" spans="1:11" s="5" customFormat="1" ht="67.5" customHeight="1" x14ac:dyDescent="0.2">
      <c r="B2" s="6" t="s">
        <v>2</v>
      </c>
      <c r="C2" s="15" t="s">
        <v>0</v>
      </c>
      <c r="D2" s="45" t="s">
        <v>89</v>
      </c>
      <c r="E2" s="46" t="s">
        <v>93</v>
      </c>
      <c r="F2" s="47" t="s">
        <v>94</v>
      </c>
      <c r="G2" s="6" t="s">
        <v>2</v>
      </c>
      <c r="H2" s="15" t="s">
        <v>0</v>
      </c>
      <c r="I2" s="45" t="s">
        <v>90</v>
      </c>
      <c r="J2" s="46" t="s">
        <v>91</v>
      </c>
      <c r="K2" s="47" t="s">
        <v>92</v>
      </c>
    </row>
    <row r="3" spans="1:11" s="7" customFormat="1" ht="17.25" customHeight="1" x14ac:dyDescent="0.2">
      <c r="B3" s="21">
        <v>1</v>
      </c>
      <c r="C3" s="22" t="s">
        <v>39</v>
      </c>
      <c r="D3" s="23">
        <v>4</v>
      </c>
      <c r="E3" s="26">
        <v>711920000</v>
      </c>
      <c r="F3" s="25">
        <v>0.31502655237705834</v>
      </c>
      <c r="G3" s="21">
        <v>1</v>
      </c>
      <c r="H3" s="22" t="s">
        <v>39</v>
      </c>
      <c r="I3" s="23">
        <v>6</v>
      </c>
      <c r="J3" s="24">
        <v>1257157000</v>
      </c>
      <c r="K3" s="25">
        <f>J3/$J$23</f>
        <v>0.36658882851442465</v>
      </c>
    </row>
    <row r="4" spans="1:11" s="5" customFormat="1" ht="17.25" customHeight="1" x14ac:dyDescent="0.2">
      <c r="B4" s="21">
        <v>2</v>
      </c>
      <c r="C4" s="22" t="s">
        <v>88</v>
      </c>
      <c r="D4" s="23">
        <v>2</v>
      </c>
      <c r="E4" s="24">
        <v>473748000</v>
      </c>
      <c r="F4" s="25">
        <v>0.20963478921160614</v>
      </c>
      <c r="G4" s="21">
        <v>2</v>
      </c>
      <c r="H4" s="22" t="s">
        <v>76</v>
      </c>
      <c r="I4" s="23">
        <v>4</v>
      </c>
      <c r="J4" s="26">
        <v>862213000</v>
      </c>
      <c r="K4" s="25">
        <f t="shared" ref="K4:K11" si="0">J4/$J$23</f>
        <v>0.2514225777686539</v>
      </c>
    </row>
    <row r="5" spans="1:11" s="5" customFormat="1" ht="17.25" customHeight="1" x14ac:dyDescent="0.2">
      <c r="B5" s="21">
        <v>3</v>
      </c>
      <c r="C5" s="22" t="s">
        <v>38</v>
      </c>
      <c r="D5" s="23">
        <v>2</v>
      </c>
      <c r="E5" s="26">
        <v>330000000</v>
      </c>
      <c r="F5" s="25">
        <v>0.14602590499554621</v>
      </c>
      <c r="G5" s="21">
        <v>3</v>
      </c>
      <c r="H5" s="22" t="s">
        <v>38</v>
      </c>
      <c r="I5" s="23">
        <v>2</v>
      </c>
      <c r="J5" s="26">
        <v>512710000</v>
      </c>
      <c r="K5" s="25">
        <f t="shared" si="0"/>
        <v>0.14950698939562096</v>
      </c>
    </row>
    <row r="6" spans="1:11" s="5" customFormat="1" ht="17.25" customHeight="1" x14ac:dyDescent="0.2">
      <c r="B6" s="21">
        <v>4</v>
      </c>
      <c r="C6" s="22" t="s">
        <v>78</v>
      </c>
      <c r="D6" s="23">
        <v>1</v>
      </c>
      <c r="E6" s="26">
        <v>256300000</v>
      </c>
      <c r="F6" s="25">
        <v>0.11341345287987423</v>
      </c>
      <c r="G6" s="21">
        <v>4</v>
      </c>
      <c r="H6" s="22" t="s">
        <v>85</v>
      </c>
      <c r="I6" s="23">
        <v>1</v>
      </c>
      <c r="J6" s="26">
        <v>221870000</v>
      </c>
      <c r="K6" s="25">
        <f t="shared" si="0"/>
        <v>6.469761802423675E-2</v>
      </c>
    </row>
    <row r="7" spans="1:11" s="5" customFormat="1" ht="17.25" customHeight="1" x14ac:dyDescent="0.2">
      <c r="B7" s="21">
        <v>5</v>
      </c>
      <c r="C7" s="22" t="s">
        <v>76</v>
      </c>
      <c r="D7" s="23">
        <v>1</v>
      </c>
      <c r="E7" s="26">
        <v>187330000</v>
      </c>
      <c r="F7" s="25">
        <v>8.2894038735805059E-2</v>
      </c>
      <c r="G7" s="21">
        <v>5</v>
      </c>
      <c r="H7" s="22" t="s">
        <v>87</v>
      </c>
      <c r="I7" s="23">
        <v>1</v>
      </c>
      <c r="J7" s="26">
        <v>148500000</v>
      </c>
      <c r="K7" s="25">
        <f t="shared" si="0"/>
        <v>4.3302818211561532E-2</v>
      </c>
    </row>
    <row r="8" spans="1:11" s="5" customFormat="1" ht="17.25" customHeight="1" x14ac:dyDescent="0.2">
      <c r="B8" s="21">
        <v>6</v>
      </c>
      <c r="C8" s="22" t="s">
        <v>112</v>
      </c>
      <c r="D8" s="23">
        <v>1</v>
      </c>
      <c r="E8" s="26">
        <v>99000000</v>
      </c>
      <c r="F8" s="25">
        <v>4.3807771498663862E-2</v>
      </c>
      <c r="G8" s="21">
        <v>6</v>
      </c>
      <c r="H8" s="22" t="s">
        <v>88</v>
      </c>
      <c r="I8" s="23">
        <v>1</v>
      </c>
      <c r="J8" s="26">
        <v>122529000</v>
      </c>
      <c r="K8" s="25">
        <f t="shared" si="0"/>
        <v>3.5729636448783991E-2</v>
      </c>
    </row>
    <row r="9" spans="1:11" s="5" customFormat="1" ht="17.25" customHeight="1" x14ac:dyDescent="0.2">
      <c r="B9" s="21">
        <v>7</v>
      </c>
      <c r="C9" s="22" t="s">
        <v>114</v>
      </c>
      <c r="D9" s="23">
        <v>1</v>
      </c>
      <c r="E9" s="24">
        <v>77154000</v>
      </c>
      <c r="F9" s="25">
        <v>3.4140856587958707E-2</v>
      </c>
      <c r="G9" s="21">
        <v>7</v>
      </c>
      <c r="H9" s="22" t="s">
        <v>37</v>
      </c>
      <c r="I9" s="23">
        <v>1</v>
      </c>
      <c r="J9" s="24">
        <v>115720000</v>
      </c>
      <c r="K9" s="25">
        <f t="shared" si="0"/>
        <v>3.3744122043379801E-2</v>
      </c>
    </row>
    <row r="10" spans="1:11" s="7" customFormat="1" ht="17.25" customHeight="1" x14ac:dyDescent="0.2">
      <c r="B10" s="21">
        <v>8</v>
      </c>
      <c r="C10" s="22" t="s">
        <v>86</v>
      </c>
      <c r="D10" s="23">
        <v>1</v>
      </c>
      <c r="E10" s="24">
        <v>68310000</v>
      </c>
      <c r="F10" s="25">
        <v>3.0227362334078064E-2</v>
      </c>
      <c r="G10" s="21">
        <v>8</v>
      </c>
      <c r="H10" s="22" t="s">
        <v>86</v>
      </c>
      <c r="I10" s="23">
        <v>1</v>
      </c>
      <c r="J10" s="26">
        <v>97339000</v>
      </c>
      <c r="K10" s="25">
        <f t="shared" si="0"/>
        <v>2.838419543363763E-2</v>
      </c>
    </row>
    <row r="11" spans="1:11" s="7" customFormat="1" ht="17.25" customHeight="1" x14ac:dyDescent="0.2">
      <c r="B11" s="21">
        <v>9</v>
      </c>
      <c r="C11" s="22" t="s">
        <v>115</v>
      </c>
      <c r="D11" s="23">
        <v>1</v>
      </c>
      <c r="E11" s="26">
        <v>56111000</v>
      </c>
      <c r="F11" s="25">
        <v>2.4829271379409375E-2</v>
      </c>
      <c r="G11" s="21">
        <v>9</v>
      </c>
      <c r="H11" s="22" t="s">
        <v>112</v>
      </c>
      <c r="I11" s="23">
        <v>1</v>
      </c>
      <c r="J11" s="26">
        <v>91300000</v>
      </c>
      <c r="K11" s="25">
        <f t="shared" si="0"/>
        <v>2.6623214159700793E-2</v>
      </c>
    </row>
    <row r="12" spans="1:11" s="5" customFormat="1" ht="17.25" customHeight="1" x14ac:dyDescent="0.2">
      <c r="B12" s="21">
        <v>10</v>
      </c>
      <c r="C12" s="22"/>
      <c r="D12" s="23"/>
      <c r="E12" s="24"/>
      <c r="F12" s="25"/>
      <c r="G12" s="21">
        <v>10</v>
      </c>
      <c r="H12" s="22"/>
      <c r="I12" s="23"/>
      <c r="J12" s="26"/>
      <c r="K12" s="25"/>
    </row>
    <row r="13" spans="1:11" s="5" customFormat="1" ht="17.25" customHeight="1" x14ac:dyDescent="0.2">
      <c r="B13" s="21">
        <v>11</v>
      </c>
      <c r="C13" s="22"/>
      <c r="D13" s="23"/>
      <c r="E13" s="26"/>
      <c r="F13" s="25"/>
      <c r="G13" s="21">
        <v>11</v>
      </c>
      <c r="H13" s="22"/>
      <c r="I13" s="23"/>
      <c r="J13" s="26"/>
      <c r="K13" s="25"/>
    </row>
    <row r="14" spans="1:11" s="5" customFormat="1" ht="17.25" customHeight="1" x14ac:dyDescent="0.2">
      <c r="B14" s="21">
        <v>12</v>
      </c>
      <c r="C14" s="22"/>
      <c r="D14" s="23"/>
      <c r="E14" s="24"/>
      <c r="F14" s="25"/>
      <c r="G14" s="21">
        <v>12</v>
      </c>
      <c r="H14" s="22"/>
      <c r="I14" s="23"/>
      <c r="J14" s="24"/>
      <c r="K14" s="25"/>
    </row>
    <row r="15" spans="1:11" s="5" customFormat="1" ht="17.25" customHeight="1" x14ac:dyDescent="0.2">
      <c r="B15" s="21">
        <v>13</v>
      </c>
      <c r="C15" s="22"/>
      <c r="D15" s="23"/>
      <c r="E15" s="26"/>
      <c r="F15" s="25"/>
      <c r="G15" s="21">
        <v>13</v>
      </c>
      <c r="H15" s="22"/>
      <c r="I15" s="23"/>
      <c r="J15" s="26"/>
      <c r="K15" s="25"/>
    </row>
    <row r="16" spans="1:11" s="7" customFormat="1" ht="17.25" customHeight="1" x14ac:dyDescent="0.2">
      <c r="B16" s="21">
        <v>14</v>
      </c>
      <c r="C16" s="22"/>
      <c r="D16" s="23"/>
      <c r="E16" s="26"/>
      <c r="F16" s="25"/>
      <c r="G16" s="21">
        <v>14</v>
      </c>
      <c r="H16" s="22"/>
      <c r="I16" s="23"/>
      <c r="J16" s="26"/>
      <c r="K16" s="25"/>
    </row>
    <row r="17" spans="2:11" s="7" customFormat="1" ht="17.25" customHeight="1" x14ac:dyDescent="0.2">
      <c r="B17" s="21">
        <v>15</v>
      </c>
      <c r="C17" s="22"/>
      <c r="D17" s="23"/>
      <c r="E17" s="26"/>
      <c r="F17" s="25"/>
      <c r="G17" s="21">
        <v>15</v>
      </c>
      <c r="H17" s="22"/>
      <c r="I17" s="23"/>
      <c r="J17" s="26"/>
      <c r="K17" s="25"/>
    </row>
    <row r="18" spans="2:11" s="7" customFormat="1" ht="17.25" customHeight="1" x14ac:dyDescent="0.2">
      <c r="B18" s="21">
        <v>16</v>
      </c>
      <c r="C18" s="22"/>
      <c r="D18" s="23"/>
      <c r="E18" s="26"/>
      <c r="F18" s="25"/>
      <c r="G18" s="21">
        <v>16</v>
      </c>
      <c r="H18" s="22"/>
      <c r="I18" s="23"/>
      <c r="J18" s="26"/>
      <c r="K18" s="25"/>
    </row>
    <row r="19" spans="2:11" s="7" customFormat="1" ht="17.25" customHeight="1" x14ac:dyDescent="0.2">
      <c r="B19" s="21">
        <v>17</v>
      </c>
      <c r="C19" s="22"/>
      <c r="D19" s="23"/>
      <c r="E19" s="26"/>
      <c r="F19" s="25"/>
      <c r="G19" s="21">
        <v>17</v>
      </c>
      <c r="H19" s="22"/>
      <c r="I19" s="23"/>
      <c r="J19" s="26"/>
      <c r="K19" s="25"/>
    </row>
    <row r="20" spans="2:11" s="7" customFormat="1" ht="17.25" customHeight="1" x14ac:dyDescent="0.2">
      <c r="B20" s="21">
        <v>18</v>
      </c>
      <c r="C20" s="22"/>
      <c r="D20" s="23"/>
      <c r="E20" s="26"/>
      <c r="F20" s="25"/>
      <c r="G20" s="21">
        <v>18</v>
      </c>
      <c r="H20" s="22"/>
      <c r="I20" s="23"/>
      <c r="J20" s="26"/>
      <c r="K20" s="25"/>
    </row>
    <row r="21" spans="2:11" s="7" customFormat="1" ht="17.25" customHeight="1" x14ac:dyDescent="0.2">
      <c r="B21" s="21">
        <v>19</v>
      </c>
      <c r="C21" s="27"/>
      <c r="D21" s="28"/>
      <c r="E21" s="24"/>
      <c r="F21" s="25"/>
      <c r="G21" s="21">
        <v>19</v>
      </c>
      <c r="H21" s="27"/>
      <c r="I21" s="28"/>
      <c r="J21" s="24"/>
      <c r="K21" s="25"/>
    </row>
    <row r="22" spans="2:11" s="7" customFormat="1" ht="17.25" customHeight="1" x14ac:dyDescent="0.2">
      <c r="B22" s="21">
        <v>20</v>
      </c>
      <c r="C22" s="27"/>
      <c r="D22" s="28"/>
      <c r="E22" s="24"/>
      <c r="F22" s="25"/>
      <c r="G22" s="21">
        <v>20</v>
      </c>
      <c r="H22" s="27"/>
      <c r="I22" s="28"/>
      <c r="J22" s="24"/>
      <c r="K22" s="25"/>
    </row>
    <row r="23" spans="2:11" s="7" customFormat="1" ht="17.25" customHeight="1" thickBot="1" x14ac:dyDescent="0.25">
      <c r="B23" s="29"/>
      <c r="C23" s="30" t="s">
        <v>1</v>
      </c>
      <c r="D23" s="31">
        <f>SUM(D3:D22)</f>
        <v>14</v>
      </c>
      <c r="E23" s="32">
        <f>SUM(E3:E22)</f>
        <v>2259873000</v>
      </c>
      <c r="F23" s="33"/>
      <c r="G23" s="29"/>
      <c r="H23" s="30" t="s">
        <v>1</v>
      </c>
      <c r="I23" s="31">
        <f>SUM(I3:I22)</f>
        <v>18</v>
      </c>
      <c r="J23" s="32">
        <f>SUM(J3:J22)</f>
        <v>3429338000</v>
      </c>
      <c r="K23" s="33"/>
    </row>
    <row r="24" spans="2:11" s="7" customFormat="1" ht="10.8" x14ac:dyDescent="0.2">
      <c r="B24" s="13"/>
      <c r="G24" s="13"/>
    </row>
    <row r="25" spans="2:11" s="7" customFormat="1" ht="10.8" x14ac:dyDescent="0.2">
      <c r="B25" s="13"/>
      <c r="G25" s="13"/>
    </row>
    <row r="26" spans="2:11" s="10" customFormat="1" ht="12" x14ac:dyDescent="0.2">
      <c r="B26" s="11"/>
      <c r="G26" s="11"/>
    </row>
  </sheetData>
  <phoneticPr fontId="2"/>
  <printOptions horizontalCentered="1"/>
  <pageMargins left="0.31496062992125984" right="0.31496062992125984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15</vt:i4>
      </vt:variant>
      <vt:variant>
        <vt:lpstr>名前付き一覧</vt:lpstr>
      </vt:variant>
      <vt:variant>
        <vt:i4>15</vt:i4>
      </vt:variant>
    </vt:vector>
  </HeadingPairs>
  <TitlesOfParts>
    <vt:vector size="30" baseType="lpstr">
      <vt:lpstr>鳥取</vt:lpstr>
      <vt:lpstr>倉吉</vt:lpstr>
      <vt:lpstr>日野川</vt:lpstr>
      <vt:lpstr>松江</vt:lpstr>
      <vt:lpstr>出雲</vt:lpstr>
      <vt:lpstr>浜田</vt:lpstr>
      <vt:lpstr>岡河</vt:lpstr>
      <vt:lpstr>岡国</vt:lpstr>
      <vt:lpstr>福山</vt:lpstr>
      <vt:lpstr>三次</vt:lpstr>
      <vt:lpstr>広国</vt:lpstr>
      <vt:lpstr>太田川</vt:lpstr>
      <vt:lpstr>広島西部</vt:lpstr>
      <vt:lpstr>山口</vt:lpstr>
      <vt:lpstr>山陰西部</vt:lpstr>
      <vt:lpstr>岡河!Print_Area</vt:lpstr>
      <vt:lpstr>岡国!Print_Area</vt:lpstr>
      <vt:lpstr>広国!Print_Area</vt:lpstr>
      <vt:lpstr>広島西部!Print_Area</vt:lpstr>
      <vt:lpstr>三次!Print_Area</vt:lpstr>
      <vt:lpstr>山陰西部!Print_Area</vt:lpstr>
      <vt:lpstr>山口!Print_Area</vt:lpstr>
      <vt:lpstr>出雲!Print_Area</vt:lpstr>
      <vt:lpstr>松江!Print_Area</vt:lpstr>
      <vt:lpstr>倉吉!Print_Area</vt:lpstr>
      <vt:lpstr>太田川!Print_Area</vt:lpstr>
      <vt:lpstr>鳥取!Print_Area</vt:lpstr>
      <vt:lpstr>日野川!Print_Area</vt:lpstr>
      <vt:lpstr>浜田!Print_Area</vt:lpstr>
      <vt:lpstr>福山!Print_Area</vt:lpstr>
    </vt:vector>
  </TitlesOfParts>
  <Company>国土交通省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行政情報システム室</dc:creator>
  <cp:lastModifiedBy>岡田 知紗</cp:lastModifiedBy>
  <cp:lastPrinted>2026-02-25T08:30:44Z</cp:lastPrinted>
  <dcterms:created xsi:type="dcterms:W3CDTF">2005-05-30T12:55:52Z</dcterms:created>
  <dcterms:modified xsi:type="dcterms:W3CDTF">2026-09-01T01:49:34Z</dcterms:modified>
</cp:coreProperties>
</file>