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04C61892-CBBE-4A2A-AFF7-648A2736238E}" xr6:coauthVersionLast="47" xr6:coauthVersionMax="47" xr10:uidLastSave="{00000000-0000-0000-0000-000000000000}"/>
  <bookViews>
    <workbookView xWindow="-120" yWindow="-120" windowWidth="29040" windowHeight="15720" activeTab="2" xr2:uid="{3A9F6A6F-F2DA-4FDB-8089-BE2AA2C0AB9F}"/>
  </bookViews>
  <sheets>
    <sheet name="2-1" sheetId="1" r:id="rId1"/>
    <sheet name="4-1" sheetId="15" r:id="rId2"/>
    <sheet name="8-2" sheetId="7" r:id="rId3"/>
    <sheet name="8-3" sheetId="9" r:id="rId4"/>
    <sheet name="9-2-5b" sheetId="16" r:id="rId5"/>
    <sheet name="9-3-5" sheetId="8" r:id="rId6"/>
    <sheet name="9-3-6" sheetId="11" r:id="rId7"/>
    <sheet name="9-3-7" sheetId="13" r:id="rId8"/>
    <sheet name="9-3-8" sheetId="5" r:id="rId9"/>
  </sheets>
  <definedNames>
    <definedName name="_Hlk191486123" localSheetId="4">'9-2-5b'!#REF!</definedName>
    <definedName name="HTML_CodePage" hidden="1">932</definedName>
    <definedName name="HTML_Control" localSheetId="4"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"03/26/2024 07:57:36"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'2-1'!$B$2:$J$51</definedName>
    <definedName name="_xlnm.Print_Area" localSheetId="1">'4-1'!$B$2:$J$59</definedName>
    <definedName name="_xlnm.Print_Area" localSheetId="2">'8-2'!$B$2:$Z$113</definedName>
    <definedName name="_xlnm.Print_Area" localSheetId="4">'9-2-5b'!$B$1:$K$95</definedName>
    <definedName name="_xlnm.Print_Area" localSheetId="5">'9-3-5'!$B$2:$AD$133</definedName>
    <definedName name="_xlnm.Print_Area" localSheetId="6">'9-3-6'!$B$2:$AD$78</definedName>
    <definedName name="_xlnm.Print_Area" localSheetId="7">'9-3-7'!$B$2:$AD$101</definedName>
    <definedName name="_xlnm.Print_Area" localSheetId="8">'9-3-8'!$B$2:$G$58</definedName>
    <definedName name="_xlnm.Print_Titles" localSheetId="4">'9-2-5b'!$15:$15</definedName>
    <definedName name="TB修正" localSheetId="4" hidden="1">{"'2年債'!$A$1:$M$167"}</definedName>
    <definedName name="TB修正" hidden="1">{"'2年債'!$A$1:$M$167"}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8" l="1"/>
  <c r="J25" i="8" s="1"/>
  <c r="F17" i="16"/>
  <c r="I17" i="16"/>
  <c r="K17" i="16"/>
  <c r="F18" i="16"/>
  <c r="I18" i="16"/>
  <c r="K18" i="16"/>
  <c r="I19" i="16"/>
  <c r="K19" i="16"/>
  <c r="I20" i="16"/>
  <c r="K20" i="16"/>
  <c r="I21" i="16"/>
  <c r="I91" i="16" s="1"/>
  <c r="K21" i="16"/>
  <c r="K91" i="16" s="1"/>
  <c r="I22" i="16"/>
  <c r="K22" i="16"/>
  <c r="I23" i="16"/>
  <c r="K23" i="16"/>
  <c r="I24" i="16"/>
  <c r="K24" i="16"/>
  <c r="F25" i="16"/>
  <c r="I25" i="16"/>
  <c r="K25" i="16"/>
  <c r="I26" i="16"/>
  <c r="I27" i="16"/>
  <c r="I28" i="16"/>
  <c r="I29" i="16"/>
  <c r="I30" i="16"/>
  <c r="I31" i="16"/>
  <c r="I32" i="16"/>
  <c r="I33" i="16"/>
  <c r="I34" i="16"/>
  <c r="I35" i="16"/>
  <c r="I36" i="16"/>
  <c r="F37" i="16"/>
  <c r="I37" i="16"/>
  <c r="K37" i="16"/>
  <c r="I38" i="16"/>
  <c r="I39" i="16"/>
  <c r="I40" i="16"/>
  <c r="I41" i="16"/>
  <c r="I42" i="16"/>
  <c r="F43" i="16"/>
  <c r="I43" i="16"/>
  <c r="K43" i="16"/>
  <c r="I44" i="16"/>
  <c r="I45" i="16"/>
  <c r="I46" i="16"/>
  <c r="I47" i="16"/>
  <c r="I48" i="16"/>
  <c r="I49" i="16"/>
  <c r="I50" i="16"/>
  <c r="I51" i="16"/>
  <c r="F52" i="16"/>
  <c r="I52" i="16"/>
  <c r="K52" i="16"/>
  <c r="I53" i="16"/>
  <c r="I54" i="16"/>
  <c r="I55" i="16"/>
  <c r="I56" i="16"/>
  <c r="I57" i="16"/>
  <c r="I58" i="16"/>
  <c r="I59" i="16"/>
  <c r="I60" i="16"/>
  <c r="F61" i="16"/>
  <c r="I61" i="16"/>
  <c r="K61" i="16"/>
  <c r="I62" i="16"/>
  <c r="I63" i="16"/>
  <c r="I64" i="16"/>
  <c r="I65" i="16"/>
  <c r="I66" i="16"/>
  <c r="I67" i="16"/>
  <c r="F68" i="16"/>
  <c r="K68" i="16" s="1"/>
  <c r="I68" i="16"/>
  <c r="I69" i="16"/>
  <c r="F70" i="16"/>
  <c r="I70" i="16"/>
  <c r="K70" i="16"/>
  <c r="I71" i="16"/>
  <c r="I72" i="16"/>
  <c r="I73" i="16"/>
  <c r="I74" i="16"/>
  <c r="F75" i="16"/>
  <c r="I75" i="16"/>
  <c r="K75" i="16"/>
  <c r="F76" i="16"/>
  <c r="I76" i="16"/>
  <c r="K76" i="16"/>
  <c r="I77" i="16"/>
  <c r="I78" i="16"/>
  <c r="I79" i="16"/>
  <c r="I80" i="16"/>
  <c r="I81" i="16"/>
  <c r="F82" i="16"/>
  <c r="I82" i="16"/>
  <c r="K82" i="16"/>
  <c r="I83" i="16"/>
  <c r="I84" i="16"/>
  <c r="I85" i="16"/>
  <c r="I86" i="16"/>
  <c r="I87" i="16"/>
  <c r="I88" i="16"/>
  <c r="I89" i="16"/>
  <c r="F90" i="16"/>
  <c r="K90" i="16" s="1"/>
  <c r="I90" i="16"/>
  <c r="J56" i="8"/>
  <c r="L25" i="8"/>
  <c r="M25" i="8"/>
  <c r="N25" i="8"/>
  <c r="O25" i="8"/>
  <c r="P25" i="8"/>
  <c r="Q25" i="8"/>
  <c r="R25" i="8"/>
  <c r="S25" i="8"/>
  <c r="X25" i="8"/>
  <c r="Y25" i="8"/>
  <c r="Z25" i="8"/>
  <c r="AA25" i="8"/>
  <c r="AB25" i="8"/>
  <c r="AC25" i="8"/>
  <c r="AD35" i="8"/>
  <c r="AD25" i="8" s="1"/>
  <c r="K35" i="8"/>
  <c r="K25" i="8" s="1"/>
  <c r="L35" i="8"/>
  <c r="M35" i="8"/>
  <c r="N35" i="8"/>
  <c r="O35" i="8"/>
  <c r="P35" i="8"/>
  <c r="Q35" i="8"/>
  <c r="R35" i="8"/>
  <c r="S35" i="8"/>
  <c r="T35" i="8"/>
  <c r="T25" i="8" s="1"/>
  <c r="U35" i="8"/>
  <c r="U25" i="8" s="1"/>
  <c r="V35" i="8"/>
  <c r="V25" i="8" s="1"/>
  <c r="W35" i="8"/>
  <c r="W25" i="8" s="1"/>
  <c r="X35" i="8"/>
  <c r="Y35" i="8"/>
  <c r="Z35" i="8"/>
  <c r="AA35" i="8"/>
  <c r="AB35" i="8"/>
  <c r="AC35" i="8"/>
  <c r="K56" i="8"/>
  <c r="L56" i="8"/>
  <c r="M56" i="8"/>
  <c r="N56" i="8"/>
  <c r="O56" i="8"/>
  <c r="P56" i="8"/>
  <c r="Q56" i="8"/>
  <c r="R56" i="8"/>
  <c r="S56" i="8"/>
  <c r="T56" i="8"/>
  <c r="U56" i="8"/>
  <c r="V56" i="8"/>
  <c r="W56" i="8"/>
  <c r="X56" i="8"/>
  <c r="Y56" i="8"/>
  <c r="Z56" i="8"/>
  <c r="AA56" i="8"/>
  <c r="AB56" i="8"/>
  <c r="AC56" i="8"/>
  <c r="AD56" i="8"/>
  <c r="I47" i="13"/>
  <c r="I91" i="13"/>
  <c r="J69" i="13"/>
  <c r="I34" i="13"/>
  <c r="I39" i="13"/>
  <c r="I46" i="13"/>
  <c r="I26" i="13"/>
  <c r="I27" i="13"/>
  <c r="I28" i="13"/>
  <c r="I29" i="13"/>
  <c r="I30" i="13"/>
  <c r="I31" i="13"/>
  <c r="I32" i="13"/>
  <c r="I33" i="13"/>
  <c r="I35" i="13"/>
  <c r="I36" i="13"/>
  <c r="I37" i="13"/>
  <c r="I38" i="13"/>
  <c r="I40" i="13"/>
  <c r="I41" i="13"/>
  <c r="I42" i="13"/>
  <c r="I16" i="13"/>
  <c r="I17" i="13"/>
  <c r="I18" i="13"/>
  <c r="I19" i="13"/>
  <c r="I20" i="13"/>
  <c r="I21" i="13"/>
  <c r="I22" i="13"/>
  <c r="AD15" i="13"/>
  <c r="K15" i="13"/>
  <c r="L15" i="13"/>
  <c r="M15" i="13"/>
  <c r="N15" i="13"/>
  <c r="O15" i="13"/>
  <c r="P15" i="13"/>
  <c r="Q15" i="13"/>
  <c r="R15" i="13"/>
  <c r="S15" i="13"/>
  <c r="T15" i="13"/>
  <c r="U15" i="13"/>
  <c r="V15" i="13"/>
  <c r="W15" i="13"/>
  <c r="X15" i="13"/>
  <c r="Y15" i="13"/>
  <c r="Z15" i="13"/>
  <c r="AA15" i="13"/>
  <c r="AB15" i="13"/>
  <c r="AC15" i="13"/>
  <c r="J15" i="13"/>
  <c r="J116" i="8"/>
  <c r="J109" i="8"/>
  <c r="J97" i="8"/>
  <c r="J83" i="8"/>
  <c r="J77" i="8"/>
  <c r="J69" i="8"/>
  <c r="J52" i="8"/>
  <c r="J45" i="8"/>
  <c r="I26" i="8"/>
  <c r="J15" i="8"/>
  <c r="I33" i="8"/>
  <c r="M15" i="8"/>
  <c r="J109" i="9"/>
  <c r="AD52" i="9"/>
  <c r="G92" i="7"/>
  <c r="F29" i="7"/>
  <c r="F104" i="7" s="1"/>
  <c r="E26" i="7"/>
  <c r="F25" i="7"/>
  <c r="E25" i="7" s="1"/>
  <c r="F16" i="7"/>
  <c r="J40" i="11"/>
  <c r="R70" i="11"/>
  <c r="J53" i="11"/>
  <c r="V53" i="11"/>
  <c r="J69" i="11"/>
  <c r="J65" i="11"/>
  <c r="I65" i="11" s="1"/>
  <c r="J61" i="11"/>
  <c r="I61" i="11" s="1"/>
  <c r="I60" i="11"/>
  <c r="I59" i="11"/>
  <c r="I58" i="11"/>
  <c r="I62" i="11"/>
  <c r="I63" i="11"/>
  <c r="I64" i="11"/>
  <c r="I66" i="11"/>
  <c r="I67" i="11"/>
  <c r="I68" i="11"/>
  <c r="I38" i="11"/>
  <c r="I39" i="11"/>
  <c r="I41" i="11"/>
  <c r="I42" i="11"/>
  <c r="I43" i="11"/>
  <c r="I45" i="11"/>
  <c r="I46" i="11"/>
  <c r="I47" i="11"/>
  <c r="I49" i="11"/>
  <c r="I50" i="11"/>
  <c r="I51" i="11"/>
  <c r="I37" i="11"/>
  <c r="AD69" i="11"/>
  <c r="AC69" i="11"/>
  <c r="AB69" i="11"/>
  <c r="AA69" i="11"/>
  <c r="AA70" i="11" s="1"/>
  <c r="Z69" i="11"/>
  <c r="Z70" i="11" s="1"/>
  <c r="Y69" i="11"/>
  <c r="X69" i="11"/>
  <c r="W69" i="11"/>
  <c r="V69" i="11"/>
  <c r="U69" i="11"/>
  <c r="T69" i="11"/>
  <c r="S69" i="11"/>
  <c r="R69" i="11"/>
  <c r="Q69" i="11"/>
  <c r="P69" i="11"/>
  <c r="O69" i="11"/>
  <c r="O70" i="11" s="1"/>
  <c r="N69" i="11"/>
  <c r="N70" i="11" s="1"/>
  <c r="M69" i="11"/>
  <c r="L69" i="11"/>
  <c r="I69" i="11" s="1"/>
  <c r="K69" i="11"/>
  <c r="AD65" i="11"/>
  <c r="AC65" i="11"/>
  <c r="AB65" i="11"/>
  <c r="AA65" i="11"/>
  <c r="Z65" i="11"/>
  <c r="Y65" i="11"/>
  <c r="Y70" i="11" s="1"/>
  <c r="X65" i="11"/>
  <c r="X70" i="11" s="1"/>
  <c r="W65" i="11"/>
  <c r="V65" i="11"/>
  <c r="U65" i="11"/>
  <c r="T65" i="11"/>
  <c r="S65" i="11"/>
  <c r="R65" i="11"/>
  <c r="Q65" i="11"/>
  <c r="P65" i="11"/>
  <c r="O65" i="11"/>
  <c r="N65" i="11"/>
  <c r="M65" i="11"/>
  <c r="M70" i="11" s="1"/>
  <c r="L65" i="11"/>
  <c r="L70" i="11" s="1"/>
  <c r="K65" i="11"/>
  <c r="AD61" i="11"/>
  <c r="AD70" i="11" s="1"/>
  <c r="AC61" i="11"/>
  <c r="AC70" i="11" s="1"/>
  <c r="AB61" i="11"/>
  <c r="AB70" i="11" s="1"/>
  <c r="AA61" i="11"/>
  <c r="Z61" i="11"/>
  <c r="Y61" i="11"/>
  <c r="X61" i="11"/>
  <c r="W61" i="11"/>
  <c r="W70" i="11" s="1"/>
  <c r="V61" i="11"/>
  <c r="V70" i="11" s="1"/>
  <c r="U61" i="11"/>
  <c r="U70" i="11" s="1"/>
  <c r="T61" i="11"/>
  <c r="T70" i="11" s="1"/>
  <c r="S61" i="11"/>
  <c r="S70" i="11" s="1"/>
  <c r="R61" i="11"/>
  <c r="Q61" i="11"/>
  <c r="Q70" i="11" s="1"/>
  <c r="P61" i="11"/>
  <c r="P70" i="11" s="1"/>
  <c r="O61" i="11"/>
  <c r="N61" i="11"/>
  <c r="M61" i="11"/>
  <c r="L61" i="11"/>
  <c r="K61" i="11"/>
  <c r="K70" i="11" s="1"/>
  <c r="AD52" i="11"/>
  <c r="AC52" i="11"/>
  <c r="AC53" i="11" s="1"/>
  <c r="AB52" i="11"/>
  <c r="AB53" i="11" s="1"/>
  <c r="AA52" i="11"/>
  <c r="Z52" i="11"/>
  <c r="Y52" i="11"/>
  <c r="X52" i="11"/>
  <c r="W52" i="11"/>
  <c r="V52" i="11"/>
  <c r="U52" i="11"/>
  <c r="T52" i="11"/>
  <c r="S52" i="11"/>
  <c r="R52" i="11"/>
  <c r="Q52" i="11"/>
  <c r="Q53" i="11" s="1"/>
  <c r="P52" i="11"/>
  <c r="P53" i="11" s="1"/>
  <c r="O52" i="11"/>
  <c r="N52" i="11"/>
  <c r="M52" i="11"/>
  <c r="L52" i="11"/>
  <c r="I52" i="11" s="1"/>
  <c r="K52" i="11"/>
  <c r="J52" i="11"/>
  <c r="AD48" i="11"/>
  <c r="AC48" i="11"/>
  <c r="AB48" i="11"/>
  <c r="AA48" i="11"/>
  <c r="AA53" i="11" s="1"/>
  <c r="Z48" i="11"/>
  <c r="Y48" i="11"/>
  <c r="X48" i="11"/>
  <c r="W48" i="11"/>
  <c r="V48" i="11"/>
  <c r="U48" i="11"/>
  <c r="U53" i="11" s="1"/>
  <c r="T48" i="11"/>
  <c r="S48" i="11"/>
  <c r="R48" i="11"/>
  <c r="Q48" i="11"/>
  <c r="P48" i="11"/>
  <c r="O48" i="11"/>
  <c r="O53" i="11" s="1"/>
  <c r="N48" i="11"/>
  <c r="M48" i="11"/>
  <c r="L48" i="11"/>
  <c r="K48" i="11"/>
  <c r="J48" i="11"/>
  <c r="AD44" i="11"/>
  <c r="AD53" i="11" s="1"/>
  <c r="AC44" i="11"/>
  <c r="AB44" i="11"/>
  <c r="AA44" i="11"/>
  <c r="Z44" i="11"/>
  <c r="Y44" i="11"/>
  <c r="X44" i="11"/>
  <c r="W44" i="11"/>
  <c r="V44" i="11"/>
  <c r="U44" i="11"/>
  <c r="T44" i="11"/>
  <c r="T53" i="11" s="1"/>
  <c r="S44" i="11"/>
  <c r="S53" i="11" s="1"/>
  <c r="R44" i="11"/>
  <c r="R53" i="11" s="1"/>
  <c r="Q44" i="11"/>
  <c r="P44" i="11"/>
  <c r="O44" i="11"/>
  <c r="N44" i="11"/>
  <c r="M44" i="11"/>
  <c r="L44" i="11"/>
  <c r="K44" i="11"/>
  <c r="J44" i="11"/>
  <c r="I44" i="11" s="1"/>
  <c r="K40" i="11"/>
  <c r="K53" i="11" s="1"/>
  <c r="L40" i="11"/>
  <c r="L53" i="11" s="1"/>
  <c r="M40" i="11"/>
  <c r="M53" i="11" s="1"/>
  <c r="N40" i="11"/>
  <c r="N53" i="11" s="1"/>
  <c r="O40" i="11"/>
  <c r="P40" i="11"/>
  <c r="Q40" i="11"/>
  <c r="R40" i="11"/>
  <c r="S40" i="11"/>
  <c r="T40" i="11"/>
  <c r="U40" i="11"/>
  <c r="V40" i="11"/>
  <c r="W40" i="11"/>
  <c r="W53" i="11" s="1"/>
  <c r="X40" i="11"/>
  <c r="X53" i="11" s="1"/>
  <c r="Y40" i="11"/>
  <c r="Y53" i="11" s="1"/>
  <c r="Z40" i="11"/>
  <c r="Z53" i="11" s="1"/>
  <c r="AA40" i="11"/>
  <c r="AB40" i="11"/>
  <c r="AC40" i="11"/>
  <c r="AD40" i="11"/>
  <c r="I53" i="11" l="1"/>
  <c r="I40" i="11"/>
  <c r="I48" i="11"/>
  <c r="J70" i="11"/>
  <c r="I70" i="11" s="1"/>
  <c r="E29" i="7"/>
  <c r="I35" i="8"/>
  <c r="J55" i="8"/>
  <c r="J60" i="8" s="1"/>
  <c r="J71" i="9"/>
  <c r="J33" i="9"/>
  <c r="P43" i="7" l="1"/>
  <c r="Q50" i="7"/>
  <c r="J17" i="11"/>
  <c r="J21" i="11" s="1"/>
  <c r="G36" i="7"/>
  <c r="H78" i="7"/>
  <c r="I78" i="7"/>
  <c r="J78" i="7"/>
  <c r="K78" i="7"/>
  <c r="L78" i="7"/>
  <c r="M78" i="7"/>
  <c r="N78" i="7"/>
  <c r="O78" i="7"/>
  <c r="P78" i="7"/>
  <c r="Q78" i="7"/>
  <c r="R78" i="7"/>
  <c r="S78" i="7"/>
  <c r="T78" i="7"/>
  <c r="U78" i="7"/>
  <c r="V78" i="7"/>
  <c r="W78" i="7"/>
  <c r="X78" i="7"/>
  <c r="Y78" i="7"/>
  <c r="Z78" i="7"/>
  <c r="G78" i="7"/>
  <c r="H73" i="7"/>
  <c r="I73" i="7"/>
  <c r="J73" i="7"/>
  <c r="K73" i="7"/>
  <c r="L73" i="7"/>
  <c r="M73" i="7"/>
  <c r="N73" i="7"/>
  <c r="O73" i="7"/>
  <c r="P73" i="7"/>
  <c r="Q73" i="7"/>
  <c r="R73" i="7"/>
  <c r="S73" i="7"/>
  <c r="T73" i="7"/>
  <c r="U73" i="7"/>
  <c r="V73" i="7"/>
  <c r="W73" i="7"/>
  <c r="X73" i="7"/>
  <c r="Y73" i="7"/>
  <c r="Z73" i="7"/>
  <c r="G73" i="7"/>
  <c r="S92" i="7"/>
  <c r="W64" i="7"/>
  <c r="G64" i="7"/>
  <c r="G61" i="7"/>
  <c r="G43" i="7"/>
  <c r="G50" i="7"/>
  <c r="Z36" i="7"/>
  <c r="K83" i="13"/>
  <c r="L83" i="13"/>
  <c r="M83" i="13"/>
  <c r="N83" i="13"/>
  <c r="O83" i="13"/>
  <c r="P83" i="13"/>
  <c r="Q83" i="13"/>
  <c r="R83" i="13"/>
  <c r="S83" i="13"/>
  <c r="T83" i="13"/>
  <c r="U83" i="13"/>
  <c r="V83" i="13"/>
  <c r="W83" i="13"/>
  <c r="X83" i="13"/>
  <c r="Y83" i="13"/>
  <c r="Z83" i="13"/>
  <c r="AA83" i="13"/>
  <c r="AB83" i="13"/>
  <c r="AC83" i="13"/>
  <c r="AD83" i="13"/>
  <c r="K77" i="13"/>
  <c r="L77" i="13"/>
  <c r="M77" i="13"/>
  <c r="N77" i="13"/>
  <c r="O77" i="13"/>
  <c r="P77" i="13"/>
  <c r="Q77" i="13"/>
  <c r="R77" i="13"/>
  <c r="S77" i="13"/>
  <c r="T77" i="13"/>
  <c r="U77" i="13"/>
  <c r="V77" i="13"/>
  <c r="W77" i="13"/>
  <c r="X77" i="13"/>
  <c r="Y77" i="13"/>
  <c r="Z77" i="13"/>
  <c r="AA77" i="13"/>
  <c r="AB77" i="13"/>
  <c r="AC77" i="13"/>
  <c r="AD77" i="13"/>
  <c r="K69" i="13"/>
  <c r="L69" i="13"/>
  <c r="M69" i="13"/>
  <c r="N69" i="13"/>
  <c r="O69" i="13"/>
  <c r="P69" i="13"/>
  <c r="Q69" i="13"/>
  <c r="R69" i="13"/>
  <c r="S69" i="13"/>
  <c r="T69" i="13"/>
  <c r="U69" i="13"/>
  <c r="V69" i="13"/>
  <c r="W69" i="13"/>
  <c r="X69" i="13"/>
  <c r="Y69" i="13"/>
  <c r="Z69" i="13"/>
  <c r="AA69" i="13"/>
  <c r="AB69" i="13"/>
  <c r="AC69" i="13"/>
  <c r="AD69" i="13"/>
  <c r="J83" i="13"/>
  <c r="J77" i="13"/>
  <c r="K109" i="9"/>
  <c r="L109" i="9"/>
  <c r="M109" i="9"/>
  <c r="N109" i="9"/>
  <c r="O109" i="9"/>
  <c r="P109" i="9"/>
  <c r="Q109" i="9"/>
  <c r="R109" i="9"/>
  <c r="S109" i="9"/>
  <c r="T109" i="9"/>
  <c r="U109" i="9"/>
  <c r="V109" i="9"/>
  <c r="W109" i="9"/>
  <c r="X109" i="9"/>
  <c r="Y109" i="9"/>
  <c r="Z109" i="9"/>
  <c r="AA109" i="9"/>
  <c r="AB109" i="9"/>
  <c r="AC109" i="9"/>
  <c r="AD109" i="9"/>
  <c r="AD90" i="9"/>
  <c r="J90" i="9"/>
  <c r="AC90" i="9"/>
  <c r="AB90" i="9"/>
  <c r="AA90" i="9"/>
  <c r="Z90" i="9"/>
  <c r="Y90" i="9"/>
  <c r="X90" i="9"/>
  <c r="W90" i="9"/>
  <c r="V90" i="9"/>
  <c r="U90" i="9"/>
  <c r="T90" i="9"/>
  <c r="S90" i="9"/>
  <c r="R90" i="9"/>
  <c r="Q90" i="9"/>
  <c r="P90" i="9"/>
  <c r="O90" i="9"/>
  <c r="N90" i="9"/>
  <c r="M90" i="9"/>
  <c r="L90" i="9"/>
  <c r="K90" i="9"/>
  <c r="K71" i="9"/>
  <c r="L71" i="9"/>
  <c r="M71" i="9"/>
  <c r="N71" i="9"/>
  <c r="O71" i="9"/>
  <c r="P71" i="9"/>
  <c r="Q71" i="9"/>
  <c r="R71" i="9"/>
  <c r="S71" i="9"/>
  <c r="T71" i="9"/>
  <c r="U71" i="9"/>
  <c r="V71" i="9"/>
  <c r="W71" i="9"/>
  <c r="X71" i="9"/>
  <c r="Y71" i="9"/>
  <c r="Z71" i="9"/>
  <c r="AA71" i="9"/>
  <c r="AB71" i="9"/>
  <c r="AC71" i="9"/>
  <c r="AD71" i="9"/>
  <c r="AD33" i="9"/>
  <c r="K52" i="9"/>
  <c r="L52" i="9"/>
  <c r="M52" i="9"/>
  <c r="N52" i="9"/>
  <c r="O52" i="9"/>
  <c r="P52" i="9"/>
  <c r="Q52" i="9"/>
  <c r="R52" i="9"/>
  <c r="S52" i="9"/>
  <c r="T52" i="9"/>
  <c r="U52" i="9"/>
  <c r="V52" i="9"/>
  <c r="W52" i="9"/>
  <c r="X52" i="9"/>
  <c r="Y52" i="9"/>
  <c r="Z52" i="9"/>
  <c r="AA52" i="9"/>
  <c r="AB52" i="9"/>
  <c r="AC52" i="9"/>
  <c r="J52" i="9"/>
  <c r="J110" i="9" s="1"/>
  <c r="K33" i="9"/>
  <c r="L33" i="9"/>
  <c r="M33" i="9"/>
  <c r="N33" i="9"/>
  <c r="O33" i="9"/>
  <c r="P33" i="9"/>
  <c r="Q33" i="9"/>
  <c r="R33" i="9"/>
  <c r="S33" i="9"/>
  <c r="T33" i="9"/>
  <c r="U33" i="9"/>
  <c r="V33" i="9"/>
  <c r="W33" i="9"/>
  <c r="X33" i="9"/>
  <c r="Y33" i="9"/>
  <c r="Z33" i="9"/>
  <c r="AA33" i="9"/>
  <c r="AB33" i="9"/>
  <c r="AC33" i="9"/>
  <c r="K116" i="8"/>
  <c r="L116" i="8"/>
  <c r="M116" i="8"/>
  <c r="N116" i="8"/>
  <c r="O116" i="8"/>
  <c r="P116" i="8"/>
  <c r="Q116" i="8"/>
  <c r="R116" i="8"/>
  <c r="S116" i="8"/>
  <c r="T116" i="8"/>
  <c r="U116" i="8"/>
  <c r="V116" i="8"/>
  <c r="W116" i="8"/>
  <c r="X116" i="8"/>
  <c r="Y116" i="8"/>
  <c r="Z116" i="8"/>
  <c r="AA116" i="8"/>
  <c r="AB116" i="8"/>
  <c r="AC116" i="8"/>
  <c r="AD116" i="8"/>
  <c r="K109" i="8"/>
  <c r="L109" i="8"/>
  <c r="M109" i="8"/>
  <c r="N109" i="8"/>
  <c r="O109" i="8"/>
  <c r="P109" i="8"/>
  <c r="Q109" i="8"/>
  <c r="R109" i="8"/>
  <c r="S109" i="8"/>
  <c r="T109" i="8"/>
  <c r="U109" i="8"/>
  <c r="V109" i="8"/>
  <c r="W109" i="8"/>
  <c r="X109" i="8"/>
  <c r="Y109" i="8"/>
  <c r="Z109" i="8"/>
  <c r="AA109" i="8"/>
  <c r="AB109" i="8"/>
  <c r="AC109" i="8"/>
  <c r="AD109" i="8"/>
  <c r="K97" i="8"/>
  <c r="L97" i="8"/>
  <c r="M97" i="8"/>
  <c r="N97" i="8"/>
  <c r="O97" i="8"/>
  <c r="P97" i="8"/>
  <c r="Q97" i="8"/>
  <c r="R97" i="8"/>
  <c r="S97" i="8"/>
  <c r="T97" i="8"/>
  <c r="U97" i="8"/>
  <c r="V97" i="8"/>
  <c r="W97" i="8"/>
  <c r="X97" i="8"/>
  <c r="Y97" i="8"/>
  <c r="Z97" i="8"/>
  <c r="AA97" i="8"/>
  <c r="AB97" i="8"/>
  <c r="AC97" i="8"/>
  <c r="AD97" i="8"/>
  <c r="L45" i="8"/>
  <c r="K83" i="8"/>
  <c r="L83" i="8"/>
  <c r="M83" i="8"/>
  <c r="N83" i="8"/>
  <c r="O83" i="8"/>
  <c r="P83" i="8"/>
  <c r="Q83" i="8"/>
  <c r="R83" i="8"/>
  <c r="S83" i="8"/>
  <c r="T83" i="8"/>
  <c r="U83" i="8"/>
  <c r="V83" i="8"/>
  <c r="W83" i="8"/>
  <c r="X83" i="8"/>
  <c r="Y83" i="8"/>
  <c r="Z83" i="8"/>
  <c r="AA83" i="8"/>
  <c r="AB83" i="8"/>
  <c r="AC83" i="8"/>
  <c r="AD83" i="8"/>
  <c r="AD77" i="8"/>
  <c r="K77" i="8"/>
  <c r="L77" i="8"/>
  <c r="M77" i="8"/>
  <c r="N77" i="8"/>
  <c r="O77" i="8"/>
  <c r="P77" i="8"/>
  <c r="Q77" i="8"/>
  <c r="R77" i="8"/>
  <c r="S77" i="8"/>
  <c r="T77" i="8"/>
  <c r="U77" i="8"/>
  <c r="V77" i="8"/>
  <c r="W77" i="8"/>
  <c r="X77" i="8"/>
  <c r="Y77" i="8"/>
  <c r="Z77" i="8"/>
  <c r="AA77" i="8"/>
  <c r="AB77" i="8"/>
  <c r="AC77" i="8"/>
  <c r="AD69" i="8"/>
  <c r="K69" i="8"/>
  <c r="L69" i="8"/>
  <c r="M69" i="8"/>
  <c r="N69" i="8"/>
  <c r="O69" i="8"/>
  <c r="P69" i="8"/>
  <c r="Q69" i="8"/>
  <c r="R69" i="8"/>
  <c r="S69" i="8"/>
  <c r="T69" i="8"/>
  <c r="U69" i="8"/>
  <c r="V69" i="8"/>
  <c r="W69" i="8"/>
  <c r="X69" i="8"/>
  <c r="Y69" i="8"/>
  <c r="Z69" i="8"/>
  <c r="AA69" i="8"/>
  <c r="AB69" i="8"/>
  <c r="AC69" i="8"/>
  <c r="I51" i="8"/>
  <c r="E37" i="7"/>
  <c r="I92" i="8"/>
  <c r="I92" i="13"/>
  <c r="I90" i="13"/>
  <c r="I89" i="13"/>
  <c r="I88" i="13"/>
  <c r="I87" i="13"/>
  <c r="I86" i="13"/>
  <c r="I85" i="13"/>
  <c r="I84" i="13"/>
  <c r="I82" i="13"/>
  <c r="I81" i="13"/>
  <c r="I80" i="13"/>
  <c r="I79" i="13"/>
  <c r="I78" i="13"/>
  <c r="I76" i="13"/>
  <c r="I75" i="13"/>
  <c r="I74" i="13"/>
  <c r="I73" i="13"/>
  <c r="I72" i="13"/>
  <c r="I71" i="13"/>
  <c r="I70" i="13"/>
  <c r="I64" i="13"/>
  <c r="I63" i="13"/>
  <c r="I62" i="13"/>
  <c r="I61" i="13"/>
  <c r="I59" i="13"/>
  <c r="I58" i="13"/>
  <c r="I57" i="13"/>
  <c r="I56" i="13"/>
  <c r="I54" i="13"/>
  <c r="I53" i="13"/>
  <c r="AD52" i="13"/>
  <c r="AC52" i="13"/>
  <c r="AB52" i="13"/>
  <c r="AA52" i="13"/>
  <c r="Z52" i="13"/>
  <c r="Y52" i="13"/>
  <c r="X52" i="13"/>
  <c r="W52" i="13"/>
  <c r="V52" i="13"/>
  <c r="U52" i="13"/>
  <c r="T52" i="13"/>
  <c r="S52" i="13"/>
  <c r="R52" i="13"/>
  <c r="Q52" i="13"/>
  <c r="P52" i="13"/>
  <c r="O52" i="13"/>
  <c r="N52" i="13"/>
  <c r="M52" i="13"/>
  <c r="L52" i="13"/>
  <c r="K52" i="13"/>
  <c r="J52" i="13"/>
  <c r="I51" i="13"/>
  <c r="I50" i="13"/>
  <c r="I49" i="13"/>
  <c r="I48" i="13"/>
  <c r="AD45" i="13"/>
  <c r="AC45" i="13"/>
  <c r="AB45" i="13"/>
  <c r="AA45" i="13"/>
  <c r="Z45" i="13"/>
  <c r="Y45" i="13"/>
  <c r="X45" i="13"/>
  <c r="W45" i="13"/>
  <c r="V45" i="13"/>
  <c r="U45" i="13"/>
  <c r="T45" i="13"/>
  <c r="S45" i="13"/>
  <c r="R45" i="13"/>
  <c r="Q45" i="13"/>
  <c r="P45" i="13"/>
  <c r="O45" i="13"/>
  <c r="N45" i="13"/>
  <c r="M45" i="13"/>
  <c r="L45" i="13"/>
  <c r="L55" i="13" s="1"/>
  <c r="L60" i="13" s="1"/>
  <c r="K45" i="13"/>
  <c r="J45" i="13"/>
  <c r="I44" i="13"/>
  <c r="I43" i="13"/>
  <c r="AD25" i="13"/>
  <c r="AC25" i="13"/>
  <c r="AB25" i="13"/>
  <c r="AA25" i="13"/>
  <c r="Z25" i="13"/>
  <c r="Y25" i="13"/>
  <c r="X25" i="13"/>
  <c r="W25" i="13"/>
  <c r="V25" i="13"/>
  <c r="U25" i="13"/>
  <c r="T25" i="13"/>
  <c r="S25" i="13"/>
  <c r="R25" i="13"/>
  <c r="Q25" i="13"/>
  <c r="P25" i="13"/>
  <c r="O25" i="13"/>
  <c r="N25" i="13"/>
  <c r="M25" i="13"/>
  <c r="L25" i="13"/>
  <c r="K25" i="13"/>
  <c r="J25" i="13"/>
  <c r="I24" i="13"/>
  <c r="I23" i="13"/>
  <c r="Z55" i="13"/>
  <c r="Z60" i="13" s="1"/>
  <c r="Y55" i="13"/>
  <c r="Y60" i="13" s="1"/>
  <c r="W55" i="13"/>
  <c r="W60" i="13" s="1"/>
  <c r="N55" i="13"/>
  <c r="N60" i="13" s="1"/>
  <c r="M55" i="13"/>
  <c r="M60" i="13" s="1"/>
  <c r="AD31" i="11"/>
  <c r="AC31" i="11"/>
  <c r="AB31" i="11"/>
  <c r="AA31" i="11"/>
  <c r="Z31" i="11"/>
  <c r="Y31" i="11"/>
  <c r="X31" i="11"/>
  <c r="W31" i="11"/>
  <c r="V31" i="11"/>
  <c r="U31" i="11"/>
  <c r="T31" i="11"/>
  <c r="S31" i="11"/>
  <c r="R31" i="11"/>
  <c r="Q31" i="11"/>
  <c r="P31" i="11"/>
  <c r="O31" i="11"/>
  <c r="N31" i="11"/>
  <c r="M31" i="11"/>
  <c r="L31" i="11"/>
  <c r="K31" i="11"/>
  <c r="J31" i="11"/>
  <c r="I30" i="11"/>
  <c r="I29" i="11"/>
  <c r="AD28" i="11"/>
  <c r="AC28" i="11"/>
  <c r="AB28" i="11"/>
  <c r="AA28" i="11"/>
  <c r="Z28" i="11"/>
  <c r="Y28" i="11"/>
  <c r="X28" i="11"/>
  <c r="W28" i="11"/>
  <c r="V28" i="11"/>
  <c r="U28" i="11"/>
  <c r="T28" i="11"/>
  <c r="S28" i="11"/>
  <c r="R28" i="11"/>
  <c r="Q28" i="11"/>
  <c r="P28" i="11"/>
  <c r="O28" i="11"/>
  <c r="N28" i="11"/>
  <c r="M28" i="11"/>
  <c r="L28" i="11"/>
  <c r="K28" i="11"/>
  <c r="J28" i="11"/>
  <c r="I27" i="11"/>
  <c r="I26" i="11"/>
  <c r="I18" i="11"/>
  <c r="I19" i="11"/>
  <c r="I16" i="11"/>
  <c r="I15" i="11"/>
  <c r="AD20" i="11"/>
  <c r="AC20" i="11"/>
  <c r="AB20" i="11"/>
  <c r="AA20" i="11"/>
  <c r="Z20" i="11"/>
  <c r="Y20" i="11"/>
  <c r="X20" i="11"/>
  <c r="W20" i="11"/>
  <c r="V20" i="11"/>
  <c r="U20" i="11"/>
  <c r="T20" i="11"/>
  <c r="S20" i="11"/>
  <c r="R20" i="11"/>
  <c r="Q20" i="11"/>
  <c r="P20" i="11"/>
  <c r="O20" i="11"/>
  <c r="N20" i="11"/>
  <c r="M20" i="11"/>
  <c r="L20" i="11"/>
  <c r="K20" i="11"/>
  <c r="J20" i="11"/>
  <c r="K17" i="11"/>
  <c r="L17" i="11"/>
  <c r="M17" i="11"/>
  <c r="N17" i="11"/>
  <c r="O17" i="11"/>
  <c r="P17" i="11"/>
  <c r="Q17" i="11"/>
  <c r="R17" i="11"/>
  <c r="S17" i="11"/>
  <c r="T17" i="11"/>
  <c r="U17" i="11"/>
  <c r="U21" i="11" s="1"/>
  <c r="V17" i="11"/>
  <c r="V21" i="11" s="1"/>
  <c r="W17" i="11"/>
  <c r="X17" i="11"/>
  <c r="Y17" i="11"/>
  <c r="Z17" i="11"/>
  <c r="AA17" i="11"/>
  <c r="AB17" i="11"/>
  <c r="AC17" i="11"/>
  <c r="AD17" i="11"/>
  <c r="I69" i="13" l="1"/>
  <c r="I77" i="13"/>
  <c r="I83" i="13"/>
  <c r="I45" i="13"/>
  <c r="J32" i="11"/>
  <c r="O32" i="11"/>
  <c r="AA32" i="11"/>
  <c r="T21" i="11"/>
  <c r="P32" i="11"/>
  <c r="AB32" i="11"/>
  <c r="W21" i="11"/>
  <c r="K21" i="11"/>
  <c r="G83" i="7"/>
  <c r="G97" i="7" s="1"/>
  <c r="G104" i="7" s="1"/>
  <c r="U32" i="11"/>
  <c r="AB21" i="11"/>
  <c r="AC110" i="9"/>
  <c r="M110" i="9"/>
  <c r="P110" i="9"/>
  <c r="O110" i="9"/>
  <c r="N110" i="9"/>
  <c r="X110" i="9"/>
  <c r="AB110" i="9"/>
  <c r="L110" i="9"/>
  <c r="V110" i="9"/>
  <c r="Q110" i="9"/>
  <c r="W110" i="9"/>
  <c r="K110" i="9"/>
  <c r="U110" i="9"/>
  <c r="Y110" i="9"/>
  <c r="AD110" i="9"/>
  <c r="T110" i="9"/>
  <c r="S110" i="9"/>
  <c r="R110" i="9"/>
  <c r="AA110" i="9"/>
  <c r="Z110" i="9"/>
  <c r="I77" i="8"/>
  <c r="X55" i="13"/>
  <c r="X60" i="13" s="1"/>
  <c r="I52" i="13"/>
  <c r="O55" i="13"/>
  <c r="O60" i="13" s="1"/>
  <c r="AA55" i="13"/>
  <c r="AA60" i="13" s="1"/>
  <c r="P55" i="13"/>
  <c r="P60" i="13" s="1"/>
  <c r="AB55" i="13"/>
  <c r="AB60" i="13" s="1"/>
  <c r="Q55" i="13"/>
  <c r="Q60" i="13" s="1"/>
  <c r="AC55" i="13"/>
  <c r="AC60" i="13" s="1"/>
  <c r="AD55" i="13"/>
  <c r="AD60" i="13" s="1"/>
  <c r="I25" i="13"/>
  <c r="R55" i="13"/>
  <c r="R60" i="13" s="1"/>
  <c r="I15" i="13"/>
  <c r="J55" i="13"/>
  <c r="J60" i="13" s="1"/>
  <c r="T55" i="13"/>
  <c r="T60" i="13" s="1"/>
  <c r="U55" i="13"/>
  <c r="U60" i="13" s="1"/>
  <c r="V55" i="13"/>
  <c r="V60" i="13" s="1"/>
  <c r="S55" i="13"/>
  <c r="S60" i="13" s="1"/>
  <c r="K55" i="13"/>
  <c r="K60" i="13" s="1"/>
  <c r="V32" i="11"/>
  <c r="AA21" i="11"/>
  <c r="Q32" i="11"/>
  <c r="AC32" i="11"/>
  <c r="R32" i="11"/>
  <c r="AD32" i="11"/>
  <c r="S32" i="11"/>
  <c r="O21" i="11"/>
  <c r="T32" i="11"/>
  <c r="P21" i="11"/>
  <c r="I31" i="11"/>
  <c r="K32" i="11"/>
  <c r="W32" i="11"/>
  <c r="Z21" i="11"/>
  <c r="N21" i="11"/>
  <c r="L32" i="11"/>
  <c r="X32" i="11"/>
  <c r="Y21" i="11"/>
  <c r="M21" i="11"/>
  <c r="R21" i="11"/>
  <c r="AD21" i="11"/>
  <c r="M32" i="11"/>
  <c r="Y32" i="11"/>
  <c r="X21" i="11"/>
  <c r="L21" i="11"/>
  <c r="S21" i="11"/>
  <c r="N32" i="11"/>
  <c r="Z32" i="11"/>
  <c r="I20" i="11"/>
  <c r="I17" i="11"/>
  <c r="Q21" i="11"/>
  <c r="AC21" i="11"/>
  <c r="I28" i="11"/>
  <c r="I32" i="11" l="1"/>
  <c r="I55" i="13"/>
  <c r="I60" i="13"/>
  <c r="I21" i="11"/>
  <c r="I17" i="8" l="1"/>
  <c r="I91" i="8"/>
  <c r="I90" i="8"/>
  <c r="I89" i="8"/>
  <c r="I88" i="8"/>
  <c r="I87" i="8"/>
  <c r="I86" i="8"/>
  <c r="I85" i="8"/>
  <c r="I84" i="8"/>
  <c r="I83" i="8"/>
  <c r="I82" i="8"/>
  <c r="I81" i="8"/>
  <c r="I80" i="8"/>
  <c r="I79" i="8"/>
  <c r="I78" i="8"/>
  <c r="I76" i="8"/>
  <c r="I75" i="8"/>
  <c r="I74" i="8"/>
  <c r="I73" i="8"/>
  <c r="I72" i="8"/>
  <c r="I71" i="8"/>
  <c r="I70" i="8"/>
  <c r="I69" i="8"/>
  <c r="I64" i="8"/>
  <c r="I63" i="8"/>
  <c r="I62" i="8"/>
  <c r="I61" i="8"/>
  <c r="I59" i="8"/>
  <c r="I58" i="8"/>
  <c r="I57" i="8"/>
  <c r="I56" i="8"/>
  <c r="I54" i="8"/>
  <c r="I53" i="8"/>
  <c r="AD52" i="8"/>
  <c r="AC52" i="8"/>
  <c r="AB52" i="8"/>
  <c r="AA52" i="8"/>
  <c r="Z52" i="8"/>
  <c r="Y52" i="8"/>
  <c r="X52" i="8"/>
  <c r="W52" i="8"/>
  <c r="V52" i="8"/>
  <c r="U52" i="8"/>
  <c r="T52" i="8"/>
  <c r="S52" i="8"/>
  <c r="R52" i="8"/>
  <c r="Q52" i="8"/>
  <c r="P52" i="8"/>
  <c r="O52" i="8"/>
  <c r="N52" i="8"/>
  <c r="M52" i="8"/>
  <c r="L52" i="8"/>
  <c r="K52" i="8"/>
  <c r="I50" i="8"/>
  <c r="I49" i="8"/>
  <c r="I48" i="8"/>
  <c r="I47" i="8"/>
  <c r="I46" i="8"/>
  <c r="AD45" i="8"/>
  <c r="AC45" i="8"/>
  <c r="AB45" i="8"/>
  <c r="AA45" i="8"/>
  <c r="Z45" i="8"/>
  <c r="Y45" i="8"/>
  <c r="X45" i="8"/>
  <c r="W45" i="8"/>
  <c r="V45" i="8"/>
  <c r="U45" i="8"/>
  <c r="T45" i="8"/>
  <c r="S45" i="8"/>
  <c r="R45" i="8"/>
  <c r="Q45" i="8"/>
  <c r="P45" i="8"/>
  <c r="O45" i="8"/>
  <c r="N45" i="8"/>
  <c r="M45" i="8"/>
  <c r="K45" i="8"/>
  <c r="I44" i="8"/>
  <c r="I43" i="8"/>
  <c r="I42" i="8"/>
  <c r="I41" i="8"/>
  <c r="I40" i="8"/>
  <c r="I39" i="8"/>
  <c r="I38" i="8"/>
  <c r="I34" i="8"/>
  <c r="I30" i="8"/>
  <c r="I24" i="8"/>
  <c r="I23" i="8"/>
  <c r="I22" i="8"/>
  <c r="I21" i="8"/>
  <c r="I20" i="8"/>
  <c r="I19" i="8"/>
  <c r="I18" i="8"/>
  <c r="I16" i="8"/>
  <c r="AD15" i="8"/>
  <c r="AC15" i="8"/>
  <c r="AB15" i="8"/>
  <c r="AA15" i="8"/>
  <c r="Z15" i="8"/>
  <c r="Y15" i="8"/>
  <c r="X15" i="8"/>
  <c r="W15" i="8"/>
  <c r="V15" i="8"/>
  <c r="U15" i="8"/>
  <c r="T15" i="8"/>
  <c r="S15" i="8"/>
  <c r="R15" i="8"/>
  <c r="Q15" i="8"/>
  <c r="P15" i="8"/>
  <c r="O15" i="8"/>
  <c r="N15" i="8"/>
  <c r="L15" i="8"/>
  <c r="K15" i="8"/>
  <c r="E78" i="7"/>
  <c r="E80" i="7"/>
  <c r="E81" i="7"/>
  <c r="E82" i="7"/>
  <c r="E79" i="7"/>
  <c r="E74" i="7"/>
  <c r="E75" i="7"/>
  <c r="E76" i="7"/>
  <c r="E77" i="7"/>
  <c r="E44" i="7"/>
  <c r="E39" i="7"/>
  <c r="I52" i="8" l="1"/>
  <c r="I25" i="8"/>
  <c r="O55" i="8"/>
  <c r="O60" i="8" s="1"/>
  <c r="AC55" i="8"/>
  <c r="AC60" i="8" s="1"/>
  <c r="I15" i="8"/>
  <c r="N55" i="8"/>
  <c r="N60" i="8" s="1"/>
  <c r="AB55" i="8"/>
  <c r="AB60" i="8" s="1"/>
  <c r="I45" i="8"/>
  <c r="AA55" i="8"/>
  <c r="AA60" i="8" s="1"/>
  <c r="L55" i="8"/>
  <c r="L60" i="8" s="1"/>
  <c r="M55" i="8"/>
  <c r="M60" i="8" s="1"/>
  <c r="P55" i="8"/>
  <c r="P60" i="8" s="1"/>
  <c r="S55" i="8"/>
  <c r="S60" i="8" s="1"/>
  <c r="U55" i="8"/>
  <c r="U60" i="8" s="1"/>
  <c r="V55" i="8"/>
  <c r="V60" i="8" s="1"/>
  <c r="AD55" i="8"/>
  <c r="AD60" i="8" s="1"/>
  <c r="R55" i="8"/>
  <c r="R60" i="8" s="1"/>
  <c r="W55" i="8"/>
  <c r="W60" i="8" s="1"/>
  <c r="T55" i="8"/>
  <c r="T60" i="8" s="1"/>
  <c r="X55" i="8"/>
  <c r="X60" i="8" s="1"/>
  <c r="Q55" i="8"/>
  <c r="Q60" i="8" s="1"/>
  <c r="K55" i="8"/>
  <c r="K60" i="8" s="1"/>
  <c r="Y55" i="8"/>
  <c r="Y60" i="8" s="1"/>
  <c r="Z55" i="8"/>
  <c r="Z60" i="8" s="1"/>
  <c r="I55" i="8" l="1"/>
  <c r="I60" i="8"/>
  <c r="E91" i="7" l="1"/>
  <c r="E90" i="7"/>
  <c r="E27" i="7"/>
  <c r="E28" i="7"/>
  <c r="E18" i="7"/>
  <c r="E19" i="7"/>
  <c r="E20" i="7"/>
  <c r="E21" i="7"/>
  <c r="E22" i="7"/>
  <c r="E23" i="7"/>
  <c r="E24" i="7"/>
  <c r="E17" i="7"/>
  <c r="Z92" i="7"/>
  <c r="Y92" i="7"/>
  <c r="X92" i="7"/>
  <c r="W92" i="7"/>
  <c r="V92" i="7"/>
  <c r="U92" i="7"/>
  <c r="T92" i="7"/>
  <c r="R92" i="7"/>
  <c r="Q92" i="7"/>
  <c r="P92" i="7"/>
  <c r="O92" i="7"/>
  <c r="N92" i="7"/>
  <c r="M92" i="7"/>
  <c r="L92" i="7"/>
  <c r="K92" i="7"/>
  <c r="J92" i="7"/>
  <c r="I92" i="7"/>
  <c r="H92" i="7"/>
  <c r="E72" i="7"/>
  <c r="E71" i="7"/>
  <c r="E70" i="7"/>
  <c r="E67" i="7"/>
  <c r="E66" i="7"/>
  <c r="E65" i="7"/>
  <c r="Z64" i="7"/>
  <c r="Y64" i="7"/>
  <c r="X64" i="7"/>
  <c r="V64" i="7"/>
  <c r="U64" i="7"/>
  <c r="T64" i="7"/>
  <c r="S64" i="7"/>
  <c r="R64" i="7"/>
  <c r="Q64" i="7"/>
  <c r="P64" i="7"/>
  <c r="O64" i="7"/>
  <c r="N64" i="7"/>
  <c r="M64" i="7"/>
  <c r="L64" i="7"/>
  <c r="K64" i="7"/>
  <c r="J64" i="7"/>
  <c r="I64" i="7"/>
  <c r="H64" i="7"/>
  <c r="E63" i="7"/>
  <c r="E62" i="7"/>
  <c r="Z61" i="7"/>
  <c r="Y61" i="7"/>
  <c r="X61" i="7"/>
  <c r="W61" i="7"/>
  <c r="V61" i="7"/>
  <c r="U61" i="7"/>
  <c r="T61" i="7"/>
  <c r="S61" i="7"/>
  <c r="R61" i="7"/>
  <c r="Q61" i="7"/>
  <c r="P61" i="7"/>
  <c r="O61" i="7"/>
  <c r="N61" i="7"/>
  <c r="M61" i="7"/>
  <c r="L61" i="7"/>
  <c r="K61" i="7"/>
  <c r="J61" i="7"/>
  <c r="I61" i="7"/>
  <c r="H61" i="7"/>
  <c r="E60" i="7"/>
  <c r="E59" i="7"/>
  <c r="E58" i="7"/>
  <c r="E57" i="7"/>
  <c r="E52" i="7"/>
  <c r="E51" i="7"/>
  <c r="Z50" i="7"/>
  <c r="Y50" i="7"/>
  <c r="X50" i="7"/>
  <c r="W50" i="7"/>
  <c r="V50" i="7"/>
  <c r="U50" i="7"/>
  <c r="T50" i="7"/>
  <c r="S50" i="7"/>
  <c r="R50" i="7"/>
  <c r="P50" i="7"/>
  <c r="O50" i="7"/>
  <c r="N50" i="7"/>
  <c r="M50" i="7"/>
  <c r="L50" i="7"/>
  <c r="K50" i="7"/>
  <c r="J50" i="7"/>
  <c r="I50" i="7"/>
  <c r="H50" i="7"/>
  <c r="E49" i="7"/>
  <c r="E48" i="7"/>
  <c r="E47" i="7"/>
  <c r="E46" i="7"/>
  <c r="E45" i="7"/>
  <c r="Z43" i="7"/>
  <c r="Y43" i="7"/>
  <c r="X43" i="7"/>
  <c r="W43" i="7"/>
  <c r="V43" i="7"/>
  <c r="U43" i="7"/>
  <c r="T43" i="7"/>
  <c r="S43" i="7"/>
  <c r="R43" i="7"/>
  <c r="Q43" i="7"/>
  <c r="O43" i="7"/>
  <c r="N43" i="7"/>
  <c r="M43" i="7"/>
  <c r="L43" i="7"/>
  <c r="K43" i="7"/>
  <c r="J43" i="7"/>
  <c r="I43" i="7"/>
  <c r="H43" i="7"/>
  <c r="E42" i="7"/>
  <c r="E41" i="7"/>
  <c r="E40" i="7"/>
  <c r="E38" i="7"/>
  <c r="Y36" i="7"/>
  <c r="X36" i="7"/>
  <c r="W36" i="7"/>
  <c r="V36" i="7"/>
  <c r="U36" i="7"/>
  <c r="T36" i="7"/>
  <c r="S36" i="7"/>
  <c r="R36" i="7"/>
  <c r="Q36" i="7"/>
  <c r="P36" i="7"/>
  <c r="O36" i="7"/>
  <c r="N36" i="7"/>
  <c r="M36" i="7"/>
  <c r="L36" i="7"/>
  <c r="K36" i="7"/>
  <c r="J36" i="7"/>
  <c r="I36" i="7"/>
  <c r="H36" i="7"/>
  <c r="N83" i="7" l="1"/>
  <c r="N97" i="7" s="1"/>
  <c r="N104" i="7" s="1"/>
  <c r="S83" i="7"/>
  <c r="S97" i="7" s="1"/>
  <c r="S104" i="7" s="1"/>
  <c r="H83" i="7"/>
  <c r="H97" i="7" s="1"/>
  <c r="H104" i="7" s="1"/>
  <c r="E36" i="7"/>
  <c r="E43" i="7"/>
  <c r="E50" i="7"/>
  <c r="E92" i="7"/>
  <c r="U83" i="7"/>
  <c r="U97" i="7" s="1"/>
  <c r="U104" i="7" s="1"/>
  <c r="K83" i="7"/>
  <c r="K97" i="7" s="1"/>
  <c r="K104" i="7" s="1"/>
  <c r="Y83" i="7"/>
  <c r="Y97" i="7" s="1"/>
  <c r="Y104" i="7" s="1"/>
  <c r="O83" i="7"/>
  <c r="O97" i="7" s="1"/>
  <c r="O104" i="7" s="1"/>
  <c r="T83" i="7"/>
  <c r="T97" i="7" s="1"/>
  <c r="T104" i="7" s="1"/>
  <c r="R83" i="7"/>
  <c r="R97" i="7" s="1"/>
  <c r="R104" i="7" s="1"/>
  <c r="V83" i="7"/>
  <c r="V97" i="7" s="1"/>
  <c r="V104" i="7" s="1"/>
  <c r="I83" i="7"/>
  <c r="I97" i="7" s="1"/>
  <c r="I104" i="7" s="1"/>
  <c r="W83" i="7"/>
  <c r="W97" i="7" s="1"/>
  <c r="W104" i="7" s="1"/>
  <c r="P83" i="7"/>
  <c r="P97" i="7" s="1"/>
  <c r="P104" i="7" s="1"/>
  <c r="X83" i="7"/>
  <c r="X97" i="7" s="1"/>
  <c r="X104" i="7" s="1"/>
  <c r="J83" i="7"/>
  <c r="J97" i="7" s="1"/>
  <c r="J104" i="7" s="1"/>
  <c r="Q83" i="7"/>
  <c r="Q97" i="7" s="1"/>
  <c r="Q104" i="7" s="1"/>
  <c r="L83" i="7"/>
  <c r="L97" i="7" s="1"/>
  <c r="L104" i="7" s="1"/>
  <c r="Z83" i="7"/>
  <c r="Z97" i="7" s="1"/>
  <c r="Z104" i="7" s="1"/>
  <c r="M83" i="7"/>
  <c r="M97" i="7" s="1"/>
  <c r="M104" i="7" s="1"/>
  <c r="E16" i="7"/>
  <c r="E61" i="7"/>
  <c r="E64" i="7"/>
  <c r="E73" i="7"/>
  <c r="E104" i="7" l="1"/>
  <c r="E97" i="7"/>
  <c r="E83" i="7"/>
</calcChain>
</file>

<file path=xl/sharedStrings.xml><?xml version="1.0" encoding="utf-8"?>
<sst xmlns="http://schemas.openxmlformats.org/spreadsheetml/2006/main" count="1389" uniqueCount="461">
  <si>
    <t>様式2-1</t>
    <rPh sb="0" eb="2">
      <t>ヨウシキ</t>
    </rPh>
    <phoneticPr fontId="5"/>
  </si>
  <si>
    <t>令和　年　月　日</t>
    <rPh sb="0" eb="2">
      <t>レイワ</t>
    </rPh>
    <rPh sb="3" eb="4">
      <t>ネン</t>
    </rPh>
    <rPh sb="5" eb="6">
      <t>ガツ</t>
    </rPh>
    <rPh sb="7" eb="8">
      <t>ニチ</t>
    </rPh>
    <phoneticPr fontId="5"/>
  </si>
  <si>
    <t>企業名</t>
    <rPh sb="0" eb="2">
      <t>キギョウ</t>
    </rPh>
    <rPh sb="2" eb="3">
      <t>メイ</t>
    </rPh>
    <phoneticPr fontId="5"/>
  </si>
  <si>
    <t>所在地</t>
    <rPh sb="0" eb="3">
      <t>ショザイチ</t>
    </rPh>
    <phoneticPr fontId="5"/>
  </si>
  <si>
    <t>所属部署</t>
    <rPh sb="0" eb="2">
      <t>ショゾク</t>
    </rPh>
    <rPh sb="2" eb="4">
      <t>ブショ</t>
    </rPh>
    <phoneticPr fontId="5"/>
  </si>
  <si>
    <t>担当者名</t>
    <rPh sb="0" eb="3">
      <t>タントウシャ</t>
    </rPh>
    <rPh sb="3" eb="4">
      <t>メイ</t>
    </rPh>
    <phoneticPr fontId="5"/>
  </si>
  <si>
    <t>連絡先</t>
    <rPh sb="0" eb="3">
      <t>レンラクサキ</t>
    </rPh>
    <phoneticPr fontId="5"/>
  </si>
  <si>
    <t>電話番号</t>
    <rPh sb="0" eb="2">
      <t>デンワ</t>
    </rPh>
    <rPh sb="2" eb="4">
      <t>バンゴウ</t>
    </rPh>
    <phoneticPr fontId="5"/>
  </si>
  <si>
    <t>メールアドレス</t>
    <phoneticPr fontId="5"/>
  </si>
  <si>
    <t>対象資料</t>
    <rPh sb="0" eb="2">
      <t>タイショウ</t>
    </rPh>
    <rPh sb="2" eb="4">
      <t>シリョウ</t>
    </rPh>
    <phoneticPr fontId="5"/>
  </si>
  <si>
    <t>No</t>
    <phoneticPr fontId="5"/>
  </si>
  <si>
    <t>タイトル</t>
    <phoneticPr fontId="5"/>
  </si>
  <si>
    <t>記載箇所</t>
    <rPh sb="0" eb="2">
      <t>キサイ</t>
    </rPh>
    <rPh sb="2" eb="4">
      <t>カショ</t>
    </rPh>
    <phoneticPr fontId="5"/>
  </si>
  <si>
    <t>質問</t>
    <rPh sb="0" eb="2">
      <t>シツモン</t>
    </rPh>
    <phoneticPr fontId="5"/>
  </si>
  <si>
    <t>頁</t>
    <rPh sb="0" eb="1">
      <t>ページ</t>
    </rPh>
    <phoneticPr fontId="5"/>
  </si>
  <si>
    <t>数</t>
    <rPh sb="0" eb="1">
      <t>カズ</t>
    </rPh>
    <phoneticPr fontId="5"/>
  </si>
  <si>
    <t>（数）</t>
    <rPh sb="1" eb="2">
      <t>カズ</t>
    </rPh>
    <phoneticPr fontId="5"/>
  </si>
  <si>
    <t>記</t>
    <rPh sb="0" eb="1">
      <t>キ</t>
    </rPh>
    <phoneticPr fontId="5"/>
  </si>
  <si>
    <t>例</t>
    <rPh sb="0" eb="1">
      <t>レイ</t>
    </rPh>
    <phoneticPr fontId="5"/>
  </si>
  <si>
    <t>〇〇〇</t>
    <phoneticPr fontId="5"/>
  </si>
  <si>
    <t>第1</t>
    <rPh sb="0" eb="1">
      <t>ダイ</t>
    </rPh>
    <phoneticPr fontId="5"/>
  </si>
  <si>
    <t>ア</t>
    <phoneticPr fontId="5"/>
  </si>
  <si>
    <t>①</t>
    <phoneticPr fontId="5"/>
  </si>
  <si>
    <t>※１</t>
    <phoneticPr fontId="5"/>
  </si>
  <si>
    <t>複数の資料に関して質問する場合は、資料ごとに本様式を作成してください。</t>
    <rPh sb="0" eb="2">
      <t>フクスウ</t>
    </rPh>
    <rPh sb="3" eb="5">
      <t>シリョウ</t>
    </rPh>
    <rPh sb="6" eb="7">
      <t>カン</t>
    </rPh>
    <rPh sb="9" eb="11">
      <t>シツモン</t>
    </rPh>
    <rPh sb="13" eb="15">
      <t>バアイ</t>
    </rPh>
    <rPh sb="17" eb="19">
      <t>シリョウ</t>
    </rPh>
    <rPh sb="22" eb="25">
      <t>ホンヨウシキ</t>
    </rPh>
    <rPh sb="26" eb="28">
      <t>サクセイ</t>
    </rPh>
    <phoneticPr fontId="5"/>
  </si>
  <si>
    <t>※２</t>
    <phoneticPr fontId="5"/>
  </si>
  <si>
    <t>※３</t>
    <phoneticPr fontId="5"/>
  </si>
  <si>
    <t>「タイトル」には、該当資料の該当箇所のタイトルを記入してください。</t>
    <rPh sb="9" eb="11">
      <t>ガイトウ</t>
    </rPh>
    <rPh sb="11" eb="13">
      <t>シリョウ</t>
    </rPh>
    <rPh sb="14" eb="16">
      <t>ガイトウ</t>
    </rPh>
    <rPh sb="16" eb="18">
      <t>カショ</t>
    </rPh>
    <rPh sb="24" eb="26">
      <t>キニュウ</t>
    </rPh>
    <phoneticPr fontId="5"/>
  </si>
  <si>
    <t>※４</t>
    <phoneticPr fontId="5"/>
  </si>
  <si>
    <t>行が不足する場合には、適宜追加してください。</t>
    <rPh sb="0" eb="1">
      <t>ギョウ</t>
    </rPh>
    <rPh sb="2" eb="4">
      <t>フソク</t>
    </rPh>
    <rPh sb="6" eb="8">
      <t>バアイ</t>
    </rPh>
    <rPh sb="11" eb="13">
      <t>テキギ</t>
    </rPh>
    <rPh sb="13" eb="15">
      <t>ツイカ</t>
    </rPh>
    <phoneticPr fontId="5"/>
  </si>
  <si>
    <t>※５　</t>
    <phoneticPr fontId="5"/>
  </si>
  <si>
    <t>質問は、対象資料の該当箇所（昇順）に記載してください。</t>
    <rPh sb="0" eb="2">
      <t>シツモン</t>
    </rPh>
    <rPh sb="4" eb="6">
      <t>タイショウ</t>
    </rPh>
    <rPh sb="6" eb="8">
      <t>シリョウ</t>
    </rPh>
    <rPh sb="9" eb="13">
      <t>ガイトウカショ</t>
    </rPh>
    <rPh sb="14" eb="16">
      <t>ショウジュン</t>
    </rPh>
    <rPh sb="18" eb="20">
      <t>キサイ</t>
    </rPh>
    <phoneticPr fontId="5"/>
  </si>
  <si>
    <t>※６</t>
    <phoneticPr fontId="5"/>
  </si>
  <si>
    <t>【企業名】を自社名としてください。</t>
    <phoneticPr fontId="5"/>
  </si>
  <si>
    <t>（代表企業）企業名</t>
    <rPh sb="1" eb="5">
      <t>ダイヒョウキギョウ</t>
    </rPh>
    <rPh sb="6" eb="9">
      <t>キギョウメイ</t>
    </rPh>
    <phoneticPr fontId="5"/>
  </si>
  <si>
    <t>（代表企業）所在地</t>
    <rPh sb="1" eb="5">
      <t>ダイヒョウキギョウ</t>
    </rPh>
    <rPh sb="6" eb="9">
      <t>ショザイチ</t>
    </rPh>
    <phoneticPr fontId="5"/>
  </si>
  <si>
    <t>（代表企業）代表者の氏名</t>
    <rPh sb="1" eb="5">
      <t>ダイヒョウキギョウ</t>
    </rPh>
    <rPh sb="6" eb="9">
      <t>ダイヒョウシャ</t>
    </rPh>
    <rPh sb="10" eb="12">
      <t>シメイ</t>
    </rPh>
    <phoneticPr fontId="5"/>
  </si>
  <si>
    <t>業務</t>
    <rPh sb="0" eb="2">
      <t>ギョウム</t>
    </rPh>
    <phoneticPr fontId="5"/>
  </si>
  <si>
    <t>内容</t>
    <rPh sb="0" eb="2">
      <t>ナイヨウ</t>
    </rPh>
    <phoneticPr fontId="3"/>
  </si>
  <si>
    <t>金額（円）</t>
    <rPh sb="0" eb="2">
      <t>キンガク</t>
    </rPh>
    <rPh sb="3" eb="4">
      <t>エン</t>
    </rPh>
    <phoneticPr fontId="5"/>
  </si>
  <si>
    <t>運営準備業務</t>
    <phoneticPr fontId="7"/>
  </si>
  <si>
    <t>運営準備業務</t>
    <rPh sb="0" eb="6">
      <t>ウンエイジュンビギョウム</t>
    </rPh>
    <phoneticPr fontId="7"/>
  </si>
  <si>
    <t>合計</t>
    <rPh sb="0" eb="2">
      <t>ゴウケイ</t>
    </rPh>
    <phoneticPr fontId="7"/>
  </si>
  <si>
    <t>業務費用（運営期間）（単位：円）</t>
    <rPh sb="0" eb="4">
      <t>ギョウムヒヨウ</t>
    </rPh>
    <rPh sb="5" eb="9">
      <t>ウンエイキカン</t>
    </rPh>
    <phoneticPr fontId="3"/>
  </si>
  <si>
    <t>マネジメント業務</t>
    <phoneticPr fontId="7"/>
  </si>
  <si>
    <t>マネジメント業務</t>
    <rPh sb="6" eb="8">
      <t>ギョウム</t>
    </rPh>
    <phoneticPr fontId="7"/>
  </si>
  <si>
    <t>企画運営業務</t>
    <phoneticPr fontId="7"/>
  </si>
  <si>
    <t>企画運営業務</t>
    <rPh sb="0" eb="6">
      <t>キカクウンエイギョウム</t>
    </rPh>
    <phoneticPr fontId="7"/>
  </si>
  <si>
    <t>施設・設備維持点検業務</t>
    <rPh sb="0" eb="2">
      <t>シセツ</t>
    </rPh>
    <rPh sb="3" eb="11">
      <t>セツビイジテンケンギョウム</t>
    </rPh>
    <phoneticPr fontId="7"/>
  </si>
  <si>
    <t>建物維持点検業務</t>
    <phoneticPr fontId="7"/>
  </si>
  <si>
    <t>建物設備維持点検業務</t>
    <phoneticPr fontId="7"/>
  </si>
  <si>
    <t>園路広場維持点検業務</t>
    <phoneticPr fontId="7"/>
  </si>
  <si>
    <t>遊具維持点検業務</t>
    <phoneticPr fontId="7"/>
  </si>
  <si>
    <t>電気設備維持点検業務</t>
    <phoneticPr fontId="7"/>
  </si>
  <si>
    <t>汚水・排水施設維持点検業務</t>
    <phoneticPr fontId="7"/>
  </si>
  <si>
    <t>水景施設維持点検業務</t>
    <phoneticPr fontId="7"/>
  </si>
  <si>
    <t>その他設備維持点検業務</t>
    <phoneticPr fontId="7"/>
  </si>
  <si>
    <t>更新修繕業務</t>
    <rPh sb="0" eb="2">
      <t>コウシン</t>
    </rPh>
    <rPh sb="2" eb="4">
      <t>シュウゼン</t>
    </rPh>
    <rPh sb="4" eb="6">
      <t>ギョウム</t>
    </rPh>
    <phoneticPr fontId="7"/>
  </si>
  <si>
    <t>更新修繕業務</t>
    <rPh sb="0" eb="6">
      <t>コウシンシュウゼンギョウム</t>
    </rPh>
    <phoneticPr fontId="7"/>
  </si>
  <si>
    <t>計画更新修繕業務</t>
    <phoneticPr fontId="7"/>
  </si>
  <si>
    <t>植物管理業務</t>
    <rPh sb="0" eb="2">
      <t>ショクブツ</t>
    </rPh>
    <rPh sb="2" eb="4">
      <t>カンリ</t>
    </rPh>
    <rPh sb="4" eb="6">
      <t>ギョウム</t>
    </rPh>
    <phoneticPr fontId="7"/>
  </si>
  <si>
    <t>植物管理業務</t>
    <rPh sb="0" eb="6">
      <t>ショクブツカンリギョウム</t>
    </rPh>
    <phoneticPr fontId="7"/>
  </si>
  <si>
    <t>芝生管理業務</t>
    <phoneticPr fontId="7"/>
  </si>
  <si>
    <t>中低木管理業務</t>
    <phoneticPr fontId="7"/>
  </si>
  <si>
    <t>高木管理業務</t>
    <phoneticPr fontId="7"/>
  </si>
  <si>
    <t>草地管理業務</t>
    <phoneticPr fontId="7"/>
  </si>
  <si>
    <t>花壇管理業務</t>
    <phoneticPr fontId="7"/>
  </si>
  <si>
    <t>花畑管理業務</t>
    <phoneticPr fontId="7"/>
  </si>
  <si>
    <t>草花管理業務</t>
    <phoneticPr fontId="7"/>
  </si>
  <si>
    <t>特殊管理業務</t>
    <phoneticPr fontId="7"/>
  </si>
  <si>
    <t>光熱水費</t>
    <rPh sb="0" eb="2">
      <t>コウネツ</t>
    </rPh>
    <rPh sb="2" eb="3">
      <t>スイ</t>
    </rPh>
    <rPh sb="3" eb="4">
      <t>ヒ</t>
    </rPh>
    <phoneticPr fontId="7"/>
  </si>
  <si>
    <t>光熱水費</t>
    <rPh sb="0" eb="4">
      <t>コウネツスイヒ</t>
    </rPh>
    <phoneticPr fontId="7"/>
  </si>
  <si>
    <t>費目</t>
    <rPh sb="0" eb="2">
      <t>ヒモク</t>
    </rPh>
    <phoneticPr fontId="5"/>
  </si>
  <si>
    <t>項目</t>
    <rPh sb="0" eb="2">
      <t>コウモク</t>
    </rPh>
    <phoneticPr fontId="3"/>
  </si>
  <si>
    <t>入園料</t>
    <rPh sb="0" eb="3">
      <t>ニュウエンリョウ</t>
    </rPh>
    <phoneticPr fontId="7"/>
  </si>
  <si>
    <t>事業収支計画</t>
    <rPh sb="0" eb="4">
      <t>ジギョウシュウシ</t>
    </rPh>
    <rPh sb="4" eb="6">
      <t>ケイカク</t>
    </rPh>
    <phoneticPr fontId="5"/>
  </si>
  <si>
    <t>損益計算書（単位：円）</t>
    <rPh sb="0" eb="5">
      <t>ソンエキケイサンショ</t>
    </rPh>
    <rPh sb="6" eb="8">
      <t>タンイ</t>
    </rPh>
    <rPh sb="9" eb="10">
      <t>エン</t>
    </rPh>
    <phoneticPr fontId="3"/>
  </si>
  <si>
    <t>項目</t>
    <rPh sb="0" eb="2">
      <t>コウモク</t>
    </rPh>
    <phoneticPr fontId="5"/>
  </si>
  <si>
    <t>算定根拠や参照する様式番号等</t>
    <rPh sb="0" eb="4">
      <t>サンテイコンキョ</t>
    </rPh>
    <rPh sb="5" eb="7">
      <t>サンショウ</t>
    </rPh>
    <rPh sb="9" eb="11">
      <t>ヨウシキ</t>
    </rPh>
    <rPh sb="11" eb="13">
      <t>バンゴウ</t>
    </rPh>
    <rPh sb="13" eb="14">
      <t>ナド</t>
    </rPh>
    <phoneticPr fontId="5"/>
  </si>
  <si>
    <t>事業期間
合計額</t>
    <rPh sb="0" eb="4">
      <t>ジギョウキカン</t>
    </rPh>
    <rPh sb="5" eb="8">
      <t>ゴウケイガク</t>
    </rPh>
    <phoneticPr fontId="3"/>
  </si>
  <si>
    <t>売上</t>
    <rPh sb="0" eb="2">
      <t>ウリアゲ</t>
    </rPh>
    <phoneticPr fontId="7"/>
  </si>
  <si>
    <t>営業収入（適宜追加のこと）</t>
    <rPh sb="0" eb="4">
      <t>エイギョウシュウニュウ</t>
    </rPh>
    <rPh sb="5" eb="7">
      <t>テキギ</t>
    </rPh>
    <rPh sb="7" eb="9">
      <t>ツイカ</t>
    </rPh>
    <phoneticPr fontId="3"/>
  </si>
  <si>
    <t>利用サービス提供業務収入</t>
    <rPh sb="0" eb="2">
      <t>リヨウ</t>
    </rPh>
    <rPh sb="6" eb="8">
      <t>テイキョウ</t>
    </rPh>
    <rPh sb="8" eb="10">
      <t>ギョウム</t>
    </rPh>
    <rPh sb="10" eb="12">
      <t>シュウニュウ</t>
    </rPh>
    <phoneticPr fontId="3"/>
  </si>
  <si>
    <t>その他収入</t>
    <rPh sb="2" eb="3">
      <t>タ</t>
    </rPh>
    <rPh sb="3" eb="5">
      <t>シュウニュウ</t>
    </rPh>
    <phoneticPr fontId="3"/>
  </si>
  <si>
    <t>費用</t>
    <rPh sb="0" eb="2">
      <t>ヒヨウ</t>
    </rPh>
    <phoneticPr fontId="7"/>
  </si>
  <si>
    <t>営業費用（適宜追加のこと）</t>
    <rPh sb="0" eb="4">
      <t>エイギョウヒヨウ</t>
    </rPh>
    <phoneticPr fontId="3"/>
  </si>
  <si>
    <t>その他費用</t>
    <rPh sb="2" eb="3">
      <t>タ</t>
    </rPh>
    <rPh sb="3" eb="5">
      <t>ヒヨウ</t>
    </rPh>
    <phoneticPr fontId="3"/>
  </si>
  <si>
    <t>営業外損益</t>
    <rPh sb="0" eb="3">
      <t>エイギョウガイ</t>
    </rPh>
    <rPh sb="3" eb="5">
      <t>ソンエキ</t>
    </rPh>
    <phoneticPr fontId="3"/>
  </si>
  <si>
    <t>営業外収入</t>
    <rPh sb="0" eb="3">
      <t>エイギョウガイ</t>
    </rPh>
    <rPh sb="3" eb="5">
      <t>シュウニュウ</t>
    </rPh>
    <phoneticPr fontId="3"/>
  </si>
  <si>
    <t>営業外費用</t>
    <rPh sb="0" eb="3">
      <t>エイギョウガイ</t>
    </rPh>
    <rPh sb="3" eb="5">
      <t>ヒヨウ</t>
    </rPh>
    <phoneticPr fontId="3"/>
  </si>
  <si>
    <t>支払利息</t>
    <rPh sb="0" eb="2">
      <t>シハラ</t>
    </rPh>
    <rPh sb="2" eb="4">
      <t>リソク</t>
    </rPh>
    <phoneticPr fontId="3"/>
  </si>
  <si>
    <t>経常損益</t>
    <rPh sb="0" eb="4">
      <t>ケイジョウソンエキ</t>
    </rPh>
    <phoneticPr fontId="3"/>
  </si>
  <si>
    <t>特別損益</t>
    <rPh sb="0" eb="2">
      <t>トクベツ</t>
    </rPh>
    <rPh sb="2" eb="4">
      <t>ソンエキ</t>
    </rPh>
    <phoneticPr fontId="3"/>
  </si>
  <si>
    <t>特別利益</t>
    <rPh sb="0" eb="2">
      <t>トクベツ</t>
    </rPh>
    <rPh sb="2" eb="4">
      <t>リエキ</t>
    </rPh>
    <phoneticPr fontId="3"/>
  </si>
  <si>
    <t>特別損失</t>
    <rPh sb="0" eb="2">
      <t>トクベツ</t>
    </rPh>
    <rPh sb="2" eb="4">
      <t>ソンシツ</t>
    </rPh>
    <phoneticPr fontId="3"/>
  </si>
  <si>
    <t>税引前当期利益</t>
    <rPh sb="0" eb="2">
      <t>ゼイビ</t>
    </rPh>
    <rPh sb="2" eb="3">
      <t>マエ</t>
    </rPh>
    <rPh sb="3" eb="5">
      <t>トウキ</t>
    </rPh>
    <rPh sb="5" eb="7">
      <t>リエキ</t>
    </rPh>
    <phoneticPr fontId="3"/>
  </si>
  <si>
    <t>法人税等</t>
    <rPh sb="0" eb="4">
      <t>ホウジンゼイトウ</t>
    </rPh>
    <phoneticPr fontId="3"/>
  </si>
  <si>
    <t>法人税</t>
    <rPh sb="0" eb="3">
      <t>ホウジンゼイ</t>
    </rPh>
    <phoneticPr fontId="3"/>
  </si>
  <si>
    <t>法人住民税</t>
    <rPh sb="0" eb="5">
      <t>ホウジンジュウミンゼイ</t>
    </rPh>
    <phoneticPr fontId="3"/>
  </si>
  <si>
    <t>法人事業税</t>
    <rPh sb="0" eb="5">
      <t>ホウジンジギョウゼイ</t>
    </rPh>
    <phoneticPr fontId="3"/>
  </si>
  <si>
    <t>税引後当期純利益</t>
    <rPh sb="0" eb="2">
      <t>ゼイビ</t>
    </rPh>
    <rPh sb="2" eb="3">
      <t>ゴ</t>
    </rPh>
    <rPh sb="3" eb="5">
      <t>トウキ</t>
    </rPh>
    <rPh sb="5" eb="8">
      <t>ジュンリエキ</t>
    </rPh>
    <phoneticPr fontId="3"/>
  </si>
  <si>
    <t>当期未処分利益／未処理損失</t>
  </si>
  <si>
    <t>法定準備金繰入</t>
    <rPh sb="0" eb="2">
      <t>ホウテイ</t>
    </rPh>
    <rPh sb="2" eb="5">
      <t>ジュンビキン</t>
    </rPh>
    <rPh sb="5" eb="7">
      <t>クリイレ</t>
    </rPh>
    <phoneticPr fontId="3"/>
  </si>
  <si>
    <t>配当</t>
    <rPh sb="0" eb="2">
      <t>ハイトウ</t>
    </rPh>
    <phoneticPr fontId="3"/>
  </si>
  <si>
    <t>次期繰越利益／損失</t>
    <rPh sb="0" eb="2">
      <t>ジキ</t>
    </rPh>
    <rPh sb="2" eb="4">
      <t>クリコシ</t>
    </rPh>
    <rPh sb="4" eb="6">
      <t>リエキ</t>
    </rPh>
    <rPh sb="7" eb="9">
      <t>ソンシツ</t>
    </rPh>
    <phoneticPr fontId="3"/>
  </si>
  <si>
    <t>キャッシュフロー計算書（単位：円）</t>
    <rPh sb="8" eb="11">
      <t>ケイサンショ</t>
    </rPh>
    <phoneticPr fontId="3"/>
  </si>
  <si>
    <t>営業活動によるキャッシュフロー</t>
    <rPh sb="0" eb="4">
      <t>エイギョウカツドウ</t>
    </rPh>
    <phoneticPr fontId="3"/>
  </si>
  <si>
    <t>税引前当期純利益</t>
    <rPh sb="0" eb="8">
      <t>ゼイビキマエトウキジュンリエキ</t>
    </rPh>
    <phoneticPr fontId="3"/>
  </si>
  <si>
    <t>減価償却費</t>
    <rPh sb="0" eb="5">
      <t>ゲンカショウキャクヒ</t>
    </rPh>
    <phoneticPr fontId="3"/>
  </si>
  <si>
    <t>法人税等の支払額</t>
    <rPh sb="0" eb="4">
      <t>ホウジンゼイトウ</t>
    </rPh>
    <rPh sb="5" eb="8">
      <t>シハライガク</t>
    </rPh>
    <phoneticPr fontId="3"/>
  </si>
  <si>
    <t>投資活動によるキャッシュフロー</t>
    <rPh sb="0" eb="4">
      <t>トウシカツドウ</t>
    </rPh>
    <phoneticPr fontId="3"/>
  </si>
  <si>
    <t>運営権者による追加投資</t>
    <rPh sb="0" eb="4">
      <t>ウンエイケンシャ</t>
    </rPh>
    <rPh sb="7" eb="9">
      <t>ツイカ</t>
    </rPh>
    <rPh sb="9" eb="11">
      <t>トウシ</t>
    </rPh>
    <phoneticPr fontId="3"/>
  </si>
  <si>
    <t>財務活動によるキャッシュフロー</t>
    <rPh sb="0" eb="4">
      <t>ザイムカツドウ</t>
    </rPh>
    <phoneticPr fontId="3"/>
  </si>
  <si>
    <t>出資金による調達</t>
    <rPh sb="0" eb="3">
      <t>シュッシキン</t>
    </rPh>
    <rPh sb="6" eb="8">
      <t>チョウタツ</t>
    </rPh>
    <phoneticPr fontId="3"/>
  </si>
  <si>
    <t>借入による調達</t>
    <rPh sb="0" eb="2">
      <t>カリイレ</t>
    </rPh>
    <rPh sb="5" eb="7">
      <t>チョウタツ</t>
    </rPh>
    <phoneticPr fontId="3"/>
  </si>
  <si>
    <t>借入金の返済</t>
    <rPh sb="0" eb="3">
      <t>カリイレキン</t>
    </rPh>
    <rPh sb="4" eb="6">
      <t>ヘンサイ</t>
    </rPh>
    <phoneticPr fontId="3"/>
  </si>
  <si>
    <t>配当の支払</t>
    <rPh sb="0" eb="2">
      <t>ハイトウ</t>
    </rPh>
    <rPh sb="3" eb="5">
      <t>シハラ</t>
    </rPh>
    <phoneticPr fontId="3"/>
  </si>
  <si>
    <t>現金及び現金同等物の増減</t>
    <rPh sb="0" eb="2">
      <t>ゲンキン</t>
    </rPh>
    <rPh sb="2" eb="3">
      <t>オヨ</t>
    </rPh>
    <rPh sb="4" eb="9">
      <t>ゲンキンドウトウブツ</t>
    </rPh>
    <rPh sb="10" eb="12">
      <t>ゾウゲン</t>
    </rPh>
    <phoneticPr fontId="3"/>
  </si>
  <si>
    <t>期首現金及び現金同等物の残高</t>
    <rPh sb="0" eb="2">
      <t>キシュ</t>
    </rPh>
    <rPh sb="2" eb="4">
      <t>ゲンキン</t>
    </rPh>
    <rPh sb="4" eb="5">
      <t>オヨ</t>
    </rPh>
    <rPh sb="6" eb="11">
      <t>ゲンキンドウトウブツ</t>
    </rPh>
    <rPh sb="12" eb="14">
      <t>ザンダカ</t>
    </rPh>
    <phoneticPr fontId="3"/>
  </si>
  <si>
    <t>期末現金及び現金同等物の残高</t>
    <rPh sb="0" eb="2">
      <t>キマツ</t>
    </rPh>
    <rPh sb="2" eb="4">
      <t>ゲンキン</t>
    </rPh>
    <rPh sb="4" eb="5">
      <t>オヨ</t>
    </rPh>
    <rPh sb="6" eb="11">
      <t>ゲンキンドウトウブツ</t>
    </rPh>
    <rPh sb="12" eb="14">
      <t>ザンダカ</t>
    </rPh>
    <phoneticPr fontId="3"/>
  </si>
  <si>
    <t>貸借対照表（単位：円）</t>
    <rPh sb="0" eb="5">
      <t>タイシャクタイショウヒョウ</t>
    </rPh>
    <phoneticPr fontId="3"/>
  </si>
  <si>
    <t>資産</t>
    <rPh sb="0" eb="2">
      <t>シサン</t>
    </rPh>
    <phoneticPr fontId="3"/>
  </si>
  <si>
    <t>流動資産</t>
    <rPh sb="0" eb="4">
      <t>リュウドウシサン</t>
    </rPh>
    <phoneticPr fontId="3"/>
  </si>
  <si>
    <t>現金預金</t>
    <rPh sb="0" eb="4">
      <t>ゲンキンヨキン</t>
    </rPh>
    <phoneticPr fontId="3"/>
  </si>
  <si>
    <t>固定資産</t>
    <rPh sb="0" eb="4">
      <t>コテイシサン</t>
    </rPh>
    <phoneticPr fontId="3"/>
  </si>
  <si>
    <t>有形固定資産</t>
    <rPh sb="0" eb="4">
      <t>ユウケイコテイ</t>
    </rPh>
    <rPh sb="4" eb="6">
      <t>シサン</t>
    </rPh>
    <phoneticPr fontId="3"/>
  </si>
  <si>
    <t>無形固定資産</t>
    <rPh sb="0" eb="6">
      <t>ムケイコテイシサン</t>
    </rPh>
    <phoneticPr fontId="3"/>
  </si>
  <si>
    <t>負債</t>
    <rPh sb="0" eb="2">
      <t>フサイ</t>
    </rPh>
    <phoneticPr fontId="3"/>
  </si>
  <si>
    <t>流動負債</t>
    <rPh sb="0" eb="4">
      <t>リュウドウフサイ</t>
    </rPh>
    <phoneticPr fontId="3"/>
  </si>
  <si>
    <t>固定負債</t>
    <rPh sb="0" eb="4">
      <t>コテイフサイ</t>
    </rPh>
    <phoneticPr fontId="3"/>
  </si>
  <si>
    <t>純資産</t>
    <rPh sb="0" eb="3">
      <t>ジュンシサン</t>
    </rPh>
    <phoneticPr fontId="3"/>
  </si>
  <si>
    <t>株主資本</t>
    <rPh sb="0" eb="2">
      <t>カブヌシ</t>
    </rPh>
    <rPh sb="2" eb="4">
      <t>シホン</t>
    </rPh>
    <phoneticPr fontId="3"/>
  </si>
  <si>
    <t>資金調達計画</t>
    <rPh sb="0" eb="4">
      <t>シキンチョウタツ</t>
    </rPh>
    <rPh sb="4" eb="6">
      <t>ケイカク</t>
    </rPh>
    <phoneticPr fontId="5"/>
  </si>
  <si>
    <t>資金調達の内訳</t>
    <rPh sb="0" eb="4">
      <t>シキンチョウタツ</t>
    </rPh>
    <rPh sb="5" eb="7">
      <t>ウチワケ</t>
    </rPh>
    <phoneticPr fontId="3"/>
  </si>
  <si>
    <t>調達源泉</t>
    <rPh sb="0" eb="2">
      <t>チョウタツ</t>
    </rPh>
    <rPh sb="2" eb="4">
      <t>ゲンセン</t>
    </rPh>
    <phoneticPr fontId="3"/>
  </si>
  <si>
    <t>調達形態</t>
    <rPh sb="0" eb="4">
      <t>チョウタツケイタイ</t>
    </rPh>
    <phoneticPr fontId="3"/>
  </si>
  <si>
    <t>資金提供者名</t>
    <rPh sb="0" eb="6">
      <t>シキンテイキョウシャメイ</t>
    </rPh>
    <phoneticPr fontId="3"/>
  </si>
  <si>
    <t>金額（円）</t>
    <rPh sb="0" eb="2">
      <t>キンガク</t>
    </rPh>
    <rPh sb="3" eb="4">
      <t>エン</t>
    </rPh>
    <phoneticPr fontId="3"/>
  </si>
  <si>
    <t>調達割合</t>
    <rPh sb="0" eb="4">
      <t>チョウタツワリアイ</t>
    </rPh>
    <phoneticPr fontId="3"/>
  </si>
  <si>
    <t>自己資本</t>
    <rPh sb="0" eb="4">
      <t>ジコシホン</t>
    </rPh>
    <phoneticPr fontId="3"/>
  </si>
  <si>
    <t>資本金</t>
    <rPh sb="0" eb="3">
      <t>シホンキン</t>
    </rPh>
    <phoneticPr fontId="3"/>
  </si>
  <si>
    <t>普通株式</t>
    <rPh sb="0" eb="4">
      <t>フツウカブシキ</t>
    </rPh>
    <phoneticPr fontId="3"/>
  </si>
  <si>
    <t>優先株式</t>
    <rPh sb="0" eb="4">
      <t>ユウセンカブシキ</t>
    </rPh>
    <phoneticPr fontId="3"/>
  </si>
  <si>
    <t>その他の数種の株式</t>
    <rPh sb="2" eb="3">
      <t>タ</t>
    </rPh>
    <rPh sb="4" eb="6">
      <t>スウシュ</t>
    </rPh>
    <rPh sb="7" eb="9">
      <t>カブシキ</t>
    </rPh>
    <phoneticPr fontId="3"/>
  </si>
  <si>
    <t>自己資本合計</t>
    <rPh sb="0" eb="6">
      <t>ジコシホンゴウケイ</t>
    </rPh>
    <phoneticPr fontId="3"/>
  </si>
  <si>
    <t>他人資本</t>
    <rPh sb="0" eb="4">
      <t>タニンシホン</t>
    </rPh>
    <phoneticPr fontId="3"/>
  </si>
  <si>
    <t>借入金</t>
    <rPh sb="0" eb="3">
      <t>カリイレキン</t>
    </rPh>
    <phoneticPr fontId="3"/>
  </si>
  <si>
    <t>優先ローン</t>
    <rPh sb="0" eb="2">
      <t>ユウセン</t>
    </rPh>
    <phoneticPr fontId="3"/>
  </si>
  <si>
    <t>劣後ローン</t>
    <rPh sb="0" eb="2">
      <t>レツゴ</t>
    </rPh>
    <phoneticPr fontId="3"/>
  </si>
  <si>
    <t>その他</t>
    <rPh sb="2" eb="3">
      <t>タ</t>
    </rPh>
    <phoneticPr fontId="3"/>
  </si>
  <si>
    <t>他人資本合計</t>
    <rPh sb="0" eb="4">
      <t>タニンシホン</t>
    </rPh>
    <rPh sb="4" eb="6">
      <t>ゴウケイ</t>
    </rPh>
    <phoneticPr fontId="3"/>
  </si>
  <si>
    <t>資金調達総額</t>
    <rPh sb="0" eb="4">
      <t>シキンチョウタツ</t>
    </rPh>
    <rPh sb="4" eb="6">
      <t>ソウガク</t>
    </rPh>
    <phoneticPr fontId="3"/>
  </si>
  <si>
    <t>調達条件別内訳</t>
    <rPh sb="0" eb="2">
      <t>チョウタツ</t>
    </rPh>
    <rPh sb="2" eb="4">
      <t>ジョウケン</t>
    </rPh>
    <rPh sb="4" eb="5">
      <t>ベツ</t>
    </rPh>
    <rPh sb="5" eb="7">
      <t>ウチワケ</t>
    </rPh>
    <phoneticPr fontId="3"/>
  </si>
  <si>
    <t>調達条件・返済条件等</t>
    <rPh sb="0" eb="2">
      <t>チョウタツ</t>
    </rPh>
    <rPh sb="2" eb="4">
      <t>ジョウケン</t>
    </rPh>
    <rPh sb="5" eb="9">
      <t>ヘンサイジョウケン</t>
    </rPh>
    <rPh sb="9" eb="10">
      <t>トウ</t>
    </rPh>
    <phoneticPr fontId="3"/>
  </si>
  <si>
    <t>自己資本（適宜追加）</t>
    <rPh sb="0" eb="4">
      <t>ジコシホン</t>
    </rPh>
    <rPh sb="5" eb="7">
      <t>テキギ</t>
    </rPh>
    <rPh sb="7" eb="9">
      <t>ツイカ</t>
    </rPh>
    <phoneticPr fontId="3"/>
  </si>
  <si>
    <t>例）資本金・普通株式（Ａ社、××株式会社）</t>
    <rPh sb="0" eb="1">
      <t>レイ</t>
    </rPh>
    <rPh sb="2" eb="5">
      <t>シホンキン</t>
    </rPh>
    <rPh sb="6" eb="8">
      <t>フツウ</t>
    </rPh>
    <rPh sb="8" eb="10">
      <t>カブシキ</t>
    </rPh>
    <rPh sb="12" eb="13">
      <t>シャ</t>
    </rPh>
    <rPh sb="16" eb="20">
      <t>カブシキガイシャ</t>
    </rPh>
    <phoneticPr fontId="3"/>
  </si>
  <si>
    <t>調達時期：</t>
    <phoneticPr fontId="3"/>
  </si>
  <si>
    <t>調達期間：</t>
    <phoneticPr fontId="3"/>
  </si>
  <si>
    <t>その他　：</t>
  </si>
  <si>
    <t>例）資本金・優先株式（B社、××株式会社）</t>
    <rPh sb="0" eb="1">
      <t>レイ</t>
    </rPh>
    <rPh sb="2" eb="5">
      <t>シホンキン</t>
    </rPh>
    <rPh sb="6" eb="8">
      <t>ユウセン</t>
    </rPh>
    <rPh sb="8" eb="10">
      <t>カブシキ</t>
    </rPh>
    <rPh sb="12" eb="13">
      <t>シャ</t>
    </rPh>
    <rPh sb="16" eb="20">
      <t>カブシキガイシャ</t>
    </rPh>
    <phoneticPr fontId="3"/>
  </si>
  <si>
    <t>調達時期：</t>
  </si>
  <si>
    <t>調達期間：</t>
  </si>
  <si>
    <t>自己資本合計</t>
    <rPh sb="0" eb="4">
      <t>ジコシホン</t>
    </rPh>
    <rPh sb="4" eb="6">
      <t>ゴウケイ</t>
    </rPh>
    <phoneticPr fontId="3"/>
  </si>
  <si>
    <t>他人資本（適宜追加）</t>
    <rPh sb="0" eb="4">
      <t>タニンシホン</t>
    </rPh>
    <rPh sb="5" eb="9">
      <t>テキギツイカ</t>
    </rPh>
    <phoneticPr fontId="3"/>
  </si>
  <si>
    <t>例）借入金・劣後ローン
（Ｃ社、○○株式会社）</t>
    <rPh sb="0" eb="1">
      <t>レイ</t>
    </rPh>
    <rPh sb="2" eb="4">
      <t>カリイレ</t>
    </rPh>
    <rPh sb="4" eb="5">
      <t>キン</t>
    </rPh>
    <rPh sb="6" eb="8">
      <t>レツゴ</t>
    </rPh>
    <rPh sb="14" eb="15">
      <t>シャ</t>
    </rPh>
    <rPh sb="18" eb="22">
      <t>カブシキガイシャ</t>
    </rPh>
    <phoneticPr fontId="3"/>
  </si>
  <si>
    <t>調達金利：基準金利等（固定・変動）</t>
    <phoneticPr fontId="3"/>
  </si>
  <si>
    <t>　　　　：利ざや</t>
    <phoneticPr fontId="3"/>
  </si>
  <si>
    <t>返済期間：</t>
    <rPh sb="0" eb="4">
      <t>ヘンサイキカン</t>
    </rPh>
    <phoneticPr fontId="3"/>
  </si>
  <si>
    <t>返済方法：</t>
    <rPh sb="0" eb="4">
      <t>ヘンサイホウホウ</t>
    </rPh>
    <phoneticPr fontId="3"/>
  </si>
  <si>
    <t>例）借入金・優先ローン
（D社、○○株式会社）</t>
    <rPh sb="0" eb="1">
      <t>レイ</t>
    </rPh>
    <rPh sb="2" eb="4">
      <t>カリイレ</t>
    </rPh>
    <rPh sb="4" eb="5">
      <t>キン</t>
    </rPh>
    <rPh sb="6" eb="8">
      <t>ユウセン</t>
    </rPh>
    <rPh sb="14" eb="15">
      <t>シャ</t>
    </rPh>
    <rPh sb="18" eb="22">
      <t>カブシキガイシャ</t>
    </rPh>
    <phoneticPr fontId="3"/>
  </si>
  <si>
    <t>他人資本合計</t>
    <rPh sb="0" eb="2">
      <t>タニン</t>
    </rPh>
    <rPh sb="2" eb="4">
      <t>シホン</t>
    </rPh>
    <rPh sb="4" eb="6">
      <t>ゴウケイ</t>
    </rPh>
    <phoneticPr fontId="3"/>
  </si>
  <si>
    <t>消費税、地方消費税を含んだ資金需要に対する資金調達総額を記入してください。</t>
    <phoneticPr fontId="3"/>
  </si>
  <si>
    <t>資本金等の構成は、想定される出資者、資金提供者を全て記入してください。</t>
    <rPh sb="0" eb="4">
      <t>シホンキンナド</t>
    </rPh>
    <rPh sb="5" eb="7">
      <t>コウセイ</t>
    </rPh>
    <rPh sb="9" eb="11">
      <t>ソウテイ</t>
    </rPh>
    <rPh sb="14" eb="17">
      <t>シュッシシャ</t>
    </rPh>
    <rPh sb="18" eb="20">
      <t>シキン</t>
    </rPh>
    <rPh sb="20" eb="22">
      <t>テイキョウ</t>
    </rPh>
    <rPh sb="22" eb="23">
      <t>シャ</t>
    </rPh>
    <rPh sb="24" eb="25">
      <t>スベ</t>
    </rPh>
    <rPh sb="26" eb="28">
      <t>キニュウ</t>
    </rPh>
    <phoneticPr fontId="3"/>
  </si>
  <si>
    <t>調達条件別内訳は、同一の資金調達先であっても異なる調達条件により資金調達を行った場合には、調達条件ごとに分けて記入してください。（ここでいう調達条件には支払金利、返済条件（優先劣後関係を含む）を含む。）また、調達条件は、担保の差入れ、保証の有無等の条件があれば、可能な限り詳細に記述してください。</t>
    <rPh sb="2" eb="4">
      <t>ジョウケン</t>
    </rPh>
    <rPh sb="70" eb="72">
      <t>チョウタツ</t>
    </rPh>
    <phoneticPr fontId="3"/>
  </si>
  <si>
    <t>資金提供者名は応募者構成表（様式3-2）の番号を用いて匿名としてください。</t>
    <rPh sb="5" eb="6">
      <t>メイ</t>
    </rPh>
    <rPh sb="7" eb="10">
      <t>オウボシャ</t>
    </rPh>
    <rPh sb="21" eb="23">
      <t>バンゴウ</t>
    </rPh>
    <rPh sb="24" eb="25">
      <t>モチ</t>
    </rPh>
    <rPh sb="27" eb="29">
      <t>トクメイ</t>
    </rPh>
    <phoneticPr fontId="3"/>
  </si>
  <si>
    <t>調達金利については、基準金利等及び利ざやに区別し、小数点第４位以下四捨五入とし、小数点以下第３位まで記入してください。基準金利等については、変動・固定の別等についても記入してください。</t>
    <rPh sb="0" eb="2">
      <t>チョウタツ</t>
    </rPh>
    <rPh sb="25" eb="28">
      <t>ショウスウテン</t>
    </rPh>
    <rPh sb="28" eb="29">
      <t>ダイ</t>
    </rPh>
    <rPh sb="30" eb="33">
      <t>イイカ</t>
    </rPh>
    <rPh sb="40" eb="43">
      <t>ショウスウテン</t>
    </rPh>
    <phoneticPr fontId="3"/>
  </si>
  <si>
    <t>※７</t>
  </si>
  <si>
    <t>返済条件については、返済期間や返済方法、優先・劣後構造等について第二次審査資料提出時点で決定又は想定しているものについて可能な限り記入してください。</t>
    <phoneticPr fontId="3"/>
  </si>
  <si>
    <t>※８</t>
  </si>
  <si>
    <t>優先・劣後構造を採用することを想定している場合には、この詳細について適宜「その他」に記入してください。</t>
    <rPh sb="39" eb="40">
      <t>タ</t>
    </rPh>
    <phoneticPr fontId="3"/>
  </si>
  <si>
    <t>※９</t>
  </si>
  <si>
    <t>金額については1円未満切捨てで記入してください。</t>
    <phoneticPr fontId="3"/>
  </si>
  <si>
    <t>※１０</t>
  </si>
  <si>
    <t>調達割合の算出にあたっては、小数点第２位以下切捨てとし、少数点第１位まで記入してください。</t>
    <phoneticPr fontId="3"/>
  </si>
  <si>
    <t>※１１</t>
  </si>
  <si>
    <t>Ａ4縦書き１枚に記入してください。</t>
    <rPh sb="2" eb="3">
      <t>タテ</t>
    </rPh>
    <phoneticPr fontId="3"/>
  </si>
  <si>
    <t>運営準備業務</t>
    <rPh sb="0" eb="4">
      <t>ウンエイジュンビ</t>
    </rPh>
    <rPh sb="4" eb="6">
      <t>ギョウム</t>
    </rPh>
    <phoneticPr fontId="7"/>
  </si>
  <si>
    <t>提出する際は、ファイル名を「【企業名】国営備北丘陵公園特定運営事業に係る質問」とし、</t>
    <rPh sb="0" eb="2">
      <t>テイシュツ</t>
    </rPh>
    <rPh sb="4" eb="5">
      <t>サイ</t>
    </rPh>
    <rPh sb="11" eb="12">
      <t>メイ</t>
    </rPh>
    <rPh sb="15" eb="17">
      <t>キギョウ</t>
    </rPh>
    <rPh sb="17" eb="18">
      <t>メイ</t>
    </rPh>
    <rPh sb="19" eb="21">
      <t>コクエイ</t>
    </rPh>
    <rPh sb="25" eb="27">
      <t>コウエン</t>
    </rPh>
    <rPh sb="27" eb="29">
      <t>トクテイ</t>
    </rPh>
    <rPh sb="29" eb="31">
      <t>ウンエイ</t>
    </rPh>
    <rPh sb="31" eb="33">
      <t>ジギョウ</t>
    </rPh>
    <rPh sb="34" eb="35">
      <t>カカ</t>
    </rPh>
    <rPh sb="36" eb="38">
      <t>シツモン</t>
    </rPh>
    <phoneticPr fontId="5"/>
  </si>
  <si>
    <t>維持点検業務</t>
    <rPh sb="0" eb="2">
      <t>イジ</t>
    </rPh>
    <rPh sb="2" eb="4">
      <t>テンケン</t>
    </rPh>
    <rPh sb="4" eb="6">
      <t>ギョウム</t>
    </rPh>
    <phoneticPr fontId="7"/>
  </si>
  <si>
    <t>給水施設維持点検業務</t>
    <rPh sb="2" eb="4">
      <t>シセツ</t>
    </rPh>
    <phoneticPr fontId="7"/>
  </si>
  <si>
    <t>清掃業務</t>
    <phoneticPr fontId="7"/>
  </si>
  <si>
    <t>小規模更新修繕業務</t>
    <phoneticPr fontId="7"/>
  </si>
  <si>
    <t>利用サービス提供</t>
    <rPh sb="0" eb="2">
      <t>リヨウ</t>
    </rPh>
    <rPh sb="6" eb="8">
      <t>テイキョウ</t>
    </rPh>
    <phoneticPr fontId="3"/>
  </si>
  <si>
    <t>イベントの企画・運営・誘致</t>
    <rPh sb="5" eb="7">
      <t>キカク</t>
    </rPh>
    <rPh sb="8" eb="10">
      <t>ウンエイ</t>
    </rPh>
    <rPh sb="11" eb="13">
      <t>ユウチ</t>
    </rPh>
    <phoneticPr fontId="3"/>
  </si>
  <si>
    <t>募集要項等に関する質問書</t>
    <rPh sb="0" eb="2">
      <t>ボシュウ</t>
    </rPh>
    <rPh sb="2" eb="4">
      <t>ヨウコウ</t>
    </rPh>
    <rPh sb="4" eb="5">
      <t>トウ</t>
    </rPh>
    <rPh sb="6" eb="7">
      <t>カン</t>
    </rPh>
    <rPh sb="9" eb="12">
      <t>シツモンショ</t>
    </rPh>
    <phoneticPr fontId="5"/>
  </si>
  <si>
    <t>国営備北丘陵公園特定運営事業の募集要項等に関する質問書を提出します。</t>
    <rPh sb="0" eb="2">
      <t>コクエイ</t>
    </rPh>
    <rPh sb="6" eb="8">
      <t>コウエン</t>
    </rPh>
    <rPh sb="8" eb="10">
      <t>トクテイ</t>
    </rPh>
    <rPh sb="10" eb="12">
      <t>ウンエイ</t>
    </rPh>
    <rPh sb="12" eb="14">
      <t>ジギョウ</t>
    </rPh>
    <rPh sb="15" eb="17">
      <t>ボシュウ</t>
    </rPh>
    <rPh sb="17" eb="19">
      <t>ヨウコウ</t>
    </rPh>
    <rPh sb="19" eb="20">
      <t>トウ</t>
    </rPh>
    <rPh sb="21" eb="22">
      <t>カン</t>
    </rPh>
    <rPh sb="24" eb="27">
      <t>シツモンショ</t>
    </rPh>
    <rPh sb="28" eb="30">
      <t>テイシュツ</t>
    </rPh>
    <phoneticPr fontId="5"/>
  </si>
  <si>
    <t>（例）募集要項</t>
    <rPh sb="1" eb="2">
      <t>レイ</t>
    </rPh>
    <rPh sb="3" eb="5">
      <t>ボシュウ</t>
    </rPh>
    <rPh sb="5" eb="7">
      <t>ヨウコウ</t>
    </rPh>
    <phoneticPr fontId="5"/>
  </si>
  <si>
    <t>「対象資料」には、対象となる資料の名称を記入してください。（例：募集要項、要求水準書、別紙）</t>
    <rPh sb="1" eb="3">
      <t>タイショウ</t>
    </rPh>
    <rPh sb="3" eb="5">
      <t>シリョウ</t>
    </rPh>
    <rPh sb="9" eb="11">
      <t>タイショウ</t>
    </rPh>
    <rPh sb="14" eb="16">
      <t>シリョウ</t>
    </rPh>
    <rPh sb="17" eb="19">
      <t>メイショウ</t>
    </rPh>
    <rPh sb="20" eb="22">
      <t>キニュウ</t>
    </rPh>
    <rPh sb="30" eb="31">
      <t>レイ</t>
    </rPh>
    <rPh sb="32" eb="34">
      <t>ボシュウ</t>
    </rPh>
    <rPh sb="34" eb="36">
      <t>ヨウコウ</t>
    </rPh>
    <rPh sb="37" eb="42">
      <t>ヨウキュウスイジュンショ</t>
    </rPh>
    <rPh sb="43" eb="45">
      <t>ベッシ</t>
    </rPh>
    <phoneticPr fontId="5"/>
  </si>
  <si>
    <t>提案価格見積金額内訳書</t>
    <rPh sb="0" eb="2">
      <t>テイアン</t>
    </rPh>
    <rPh sb="2" eb="4">
      <t>カカク</t>
    </rPh>
    <rPh sb="4" eb="6">
      <t>ミツモリ</t>
    </rPh>
    <rPh sb="6" eb="8">
      <t>キンガク</t>
    </rPh>
    <rPh sb="8" eb="11">
      <t>ウチワケショ</t>
    </rPh>
    <phoneticPr fontId="5"/>
  </si>
  <si>
    <t>提案価格</t>
    <rPh sb="0" eb="2">
      <t>テイアン</t>
    </rPh>
    <rPh sb="2" eb="4">
      <t>カカク</t>
    </rPh>
    <phoneticPr fontId="7"/>
  </si>
  <si>
    <t>提案価格（単位：円）</t>
    <rPh sb="0" eb="2">
      <t>テイアン</t>
    </rPh>
    <rPh sb="2" eb="4">
      <t>カカク</t>
    </rPh>
    <phoneticPr fontId="3"/>
  </si>
  <si>
    <t>オートビレッジ1</t>
  </si>
  <si>
    <t>事務所</t>
  </si>
  <si>
    <t>任意</t>
  </si>
  <si>
    <t>オートビレッジ2</t>
  </si>
  <si>
    <t>キャビンB-1(身障A棟)</t>
  </si>
  <si>
    <t>キャビンB-14(E棟)</t>
  </si>
  <si>
    <t>キャビンB-15(身障B棟)</t>
  </si>
  <si>
    <t>キャビンB-16(B棟)</t>
  </si>
  <si>
    <t>キャビンB-2(A棟)</t>
  </si>
  <si>
    <t>キャビンB-3</t>
  </si>
  <si>
    <t>キャビンB-4</t>
  </si>
  <si>
    <t>オートビレッジ3</t>
  </si>
  <si>
    <t>キャビンB-10(I棟)</t>
  </si>
  <si>
    <t>キャビンB-11(J棟)</t>
  </si>
  <si>
    <t>キャビンB-12(K棟)</t>
  </si>
  <si>
    <t>キャビンB-13(L棟)</t>
  </si>
  <si>
    <t>キャビンB-17(C棟)</t>
  </si>
  <si>
    <t>キャビンB-18(D棟)</t>
  </si>
  <si>
    <t>キャビンB-19(N棟)</t>
  </si>
  <si>
    <t>キャビンB-20(O棟)</t>
  </si>
  <si>
    <t>キャビンB-6(M棟)</t>
  </si>
  <si>
    <t>キャビンB-7(F棟)</t>
  </si>
  <si>
    <t>キャビンB-8(G棟)</t>
  </si>
  <si>
    <t>キャビンB-9(H棟)</t>
  </si>
  <si>
    <t>オートビレッジ4</t>
  </si>
  <si>
    <t>駐車場</t>
  </si>
  <si>
    <t>ゲート（第1ゲート）</t>
  </si>
  <si>
    <t>ゲート（第2ゲート）</t>
  </si>
  <si>
    <t>じゃぶじゃぶ池</t>
  </si>
  <si>
    <t>オートビレッジ5</t>
  </si>
  <si>
    <t>キャンピングカーサイトキャンプ場（芝）</t>
  </si>
  <si>
    <t>キャンプ場駐車場</t>
  </si>
  <si>
    <t>車道</t>
  </si>
  <si>
    <t>歩道</t>
  </si>
  <si>
    <t>一般カーサイトキャンプ場（設備）</t>
  </si>
  <si>
    <t>共同利用施設1</t>
  </si>
  <si>
    <t>共同利用施設5</t>
  </si>
  <si>
    <t>キャラバンサイトコンセント盤L-C</t>
  </si>
  <si>
    <t>シャワー棟</t>
  </si>
  <si>
    <t>オートビレッジ6</t>
  </si>
  <si>
    <t>一般カーサイトキャンプ場（芝）</t>
  </si>
  <si>
    <t>共同利用施設2</t>
  </si>
  <si>
    <t>共同利用施設3</t>
  </si>
  <si>
    <t>テントサイトコンセント盤L-A1</t>
  </si>
  <si>
    <t>テントサイトコンセント盤L-A2</t>
  </si>
  <si>
    <t>オートビレッジ7</t>
  </si>
  <si>
    <t>キャンピングカーサイトキャンプ場（設備）</t>
  </si>
  <si>
    <t>共同利用施設4</t>
  </si>
  <si>
    <t>テントサイトコンセント盤L-B</t>
  </si>
  <si>
    <t>必須</t>
  </si>
  <si>
    <t>中の広場・ひばの里2</t>
  </si>
  <si>
    <t>長屋門</t>
  </si>
  <si>
    <t>さとやま館_土蔵</t>
  </si>
  <si>
    <t>さとやま館_納屋1</t>
  </si>
  <si>
    <t>さとやま館_納屋2</t>
  </si>
  <si>
    <t>さとやま館_米蔵</t>
  </si>
  <si>
    <t>中の広場・ひばの里3</t>
  </si>
  <si>
    <t>さとやま館_母屋</t>
  </si>
  <si>
    <t>中の広場・ひばの里4</t>
  </si>
  <si>
    <t>農家群_水車小屋</t>
  </si>
  <si>
    <t>農家2漬物倉庫</t>
  </si>
  <si>
    <t>農家群_蔵</t>
  </si>
  <si>
    <t>農家群_納屋</t>
  </si>
  <si>
    <t>農家群_母屋1</t>
  </si>
  <si>
    <t>農家群_母屋2</t>
  </si>
  <si>
    <t>中の広場・ひばの里5</t>
  </si>
  <si>
    <t>竹工房_ｼｬﾜｰ棟</t>
  </si>
  <si>
    <t>鉄工房_タタラ工房</t>
  </si>
  <si>
    <t>炭焼き窯</t>
  </si>
  <si>
    <t>竹工房</t>
  </si>
  <si>
    <t>鉄工房</t>
  </si>
  <si>
    <t>炭工房</t>
  </si>
  <si>
    <t>種別</t>
    <phoneticPr fontId="5"/>
  </si>
  <si>
    <t>番号</t>
    <phoneticPr fontId="5"/>
  </si>
  <si>
    <t>対象施設</t>
    <phoneticPr fontId="5"/>
  </si>
  <si>
    <t>「任意」：運営権者の選択により、計画更新修繕対象施設に含める施設。中国地方整備局として、運営権者の提案によって、本公園の魅力向上等に寄与する可能性があると考えている施設。</t>
  </si>
  <si>
    <t>「必須」：必ず、計画更新修繕対象施設に含める施設。中国地方整備局が、運営権者に対し、当該施設の機能の継続や、創意工夫によるサービス向上を求める施設。</t>
    <phoneticPr fontId="5"/>
  </si>
  <si>
    <t>北入口エリア1</t>
    <phoneticPr fontId="5"/>
  </si>
  <si>
    <t>合計</t>
    <rPh sb="0" eb="2">
      <t>ゴウケイ</t>
    </rPh>
    <phoneticPr fontId="5"/>
  </si>
  <si>
    <t>○</t>
  </si>
  <si>
    <t>計画更新修繕対象施設</t>
    <phoneticPr fontId="5"/>
  </si>
  <si>
    <t>－</t>
    <phoneticPr fontId="5"/>
  </si>
  <si>
    <t>対象</t>
    <phoneticPr fontId="5"/>
  </si>
  <si>
    <t>更新修繕費（千円）</t>
    <phoneticPr fontId="5"/>
  </si>
  <si>
    <t>種別選択</t>
    <phoneticPr fontId="5"/>
  </si>
  <si>
    <t>個別選択</t>
    <phoneticPr fontId="5"/>
  </si>
  <si>
    <t>○○○</t>
    <phoneticPr fontId="7"/>
  </si>
  <si>
    <t>その他の費用</t>
    <rPh sb="2" eb="3">
      <t>タ</t>
    </rPh>
    <rPh sb="4" eb="6">
      <t>ヒヨウ</t>
    </rPh>
    <phoneticPr fontId="7"/>
  </si>
  <si>
    <t>【サービス対価Ａ】業務費用（運営準備期間）（単位：円）</t>
    <rPh sb="5" eb="7">
      <t>タイカ</t>
    </rPh>
    <rPh sb="9" eb="13">
      <t>ギョウムヒヨウ</t>
    </rPh>
    <rPh sb="14" eb="20">
      <t>ウンエイジュンビキカン</t>
    </rPh>
    <rPh sb="22" eb="24">
      <t>タンイ</t>
    </rPh>
    <rPh sb="25" eb="26">
      <t>エン</t>
    </rPh>
    <phoneticPr fontId="3"/>
  </si>
  <si>
    <t>【業務価格】</t>
    <rPh sb="1" eb="3">
      <t>ギョウム</t>
    </rPh>
    <rPh sb="3" eb="5">
      <t>カカク</t>
    </rPh>
    <phoneticPr fontId="7"/>
  </si>
  <si>
    <t>その他費用</t>
    <rPh sb="2" eb="3">
      <t>タ</t>
    </rPh>
    <rPh sb="3" eb="5">
      <t>ヒヨウ</t>
    </rPh>
    <phoneticPr fontId="7"/>
  </si>
  <si>
    <t>○○</t>
    <phoneticPr fontId="7"/>
  </si>
  <si>
    <t>※SPCの開業に係る費用や運営準備期間中のSPC運営に係る費用はその他の欄に計上してください。</t>
    <rPh sb="5" eb="7">
      <t>カイギョウ</t>
    </rPh>
    <rPh sb="8" eb="9">
      <t>カカ</t>
    </rPh>
    <rPh sb="10" eb="12">
      <t>ヒヨウ</t>
    </rPh>
    <rPh sb="13" eb="15">
      <t>ウンエイ</t>
    </rPh>
    <rPh sb="15" eb="17">
      <t>ジュンビ</t>
    </rPh>
    <rPh sb="17" eb="20">
      <t>キカンチュウ</t>
    </rPh>
    <rPh sb="24" eb="26">
      <t>ウンエイ</t>
    </rPh>
    <rPh sb="27" eb="28">
      <t>カカ</t>
    </rPh>
    <rPh sb="29" eb="31">
      <t>ヒヨウ</t>
    </rPh>
    <rPh sb="34" eb="35">
      <t>タ</t>
    </rPh>
    <rPh sb="36" eb="37">
      <t>ラン</t>
    </rPh>
    <rPh sb="38" eb="40">
      <t>ケイジョウ</t>
    </rPh>
    <phoneticPr fontId="7"/>
  </si>
  <si>
    <t>※運営期間中のSPC運営に係る費用は、マネジメント業務費に計上してください。</t>
    <rPh sb="1" eb="5">
      <t>ウンエイキカン</t>
    </rPh>
    <rPh sb="5" eb="6">
      <t>チュウ</t>
    </rPh>
    <rPh sb="10" eb="12">
      <t>ウンエイ</t>
    </rPh>
    <rPh sb="13" eb="14">
      <t>カカ</t>
    </rPh>
    <rPh sb="15" eb="17">
      <t>ヒヨウ</t>
    </rPh>
    <rPh sb="25" eb="28">
      <t>ギョウムヒ</t>
    </rPh>
    <rPh sb="29" eb="31">
      <t>ケイジョウ</t>
    </rPh>
    <phoneticPr fontId="7"/>
  </si>
  <si>
    <t>金額（円）
（※事業期間の合計値）</t>
    <rPh sb="0" eb="2">
      <t>キンガク</t>
    </rPh>
    <rPh sb="3" eb="4">
      <t>エン</t>
    </rPh>
    <rPh sb="8" eb="12">
      <t>ジギョウキカン</t>
    </rPh>
    <rPh sb="13" eb="16">
      <t>ゴウケイチ</t>
    </rPh>
    <phoneticPr fontId="5"/>
  </si>
  <si>
    <t>サービス対価A
合計</t>
    <rPh sb="4" eb="6">
      <t>タイカ</t>
    </rPh>
    <rPh sb="8" eb="10">
      <t>ゴウケイ</t>
    </rPh>
    <phoneticPr fontId="7"/>
  </si>
  <si>
    <t>入園料及び駐車料に係る収入見込額（単位：円）</t>
    <rPh sb="0" eb="3">
      <t>ニュウエンリョウ</t>
    </rPh>
    <rPh sb="3" eb="4">
      <t>オヨ</t>
    </rPh>
    <rPh sb="5" eb="7">
      <t>チュウシャ</t>
    </rPh>
    <rPh sb="7" eb="8">
      <t>リョウ</t>
    </rPh>
    <rPh sb="9" eb="10">
      <t>カカ</t>
    </rPh>
    <rPh sb="11" eb="13">
      <t>シュウニュウ</t>
    </rPh>
    <rPh sb="13" eb="15">
      <t>ミコ</t>
    </rPh>
    <rPh sb="15" eb="16">
      <t>ガク</t>
    </rPh>
    <phoneticPr fontId="3"/>
  </si>
  <si>
    <t>入園料収入見込額</t>
    <rPh sb="0" eb="3">
      <t>ニュウエンリョウ</t>
    </rPh>
    <rPh sb="3" eb="5">
      <t>シュウニュウ</t>
    </rPh>
    <rPh sb="5" eb="7">
      <t>ミコ</t>
    </rPh>
    <rPh sb="7" eb="8">
      <t>ガク</t>
    </rPh>
    <phoneticPr fontId="7"/>
  </si>
  <si>
    <t>駐車料収入見込額</t>
    <rPh sb="0" eb="3">
      <t>チュウシャリョウ</t>
    </rPh>
    <rPh sb="3" eb="5">
      <t>シュウニュウ</t>
    </rPh>
    <rPh sb="5" eb="7">
      <t>ミコ</t>
    </rPh>
    <rPh sb="7" eb="8">
      <t>ガク</t>
    </rPh>
    <phoneticPr fontId="7"/>
  </si>
  <si>
    <t>駐車料</t>
    <rPh sb="0" eb="2">
      <t>チュウシャ</t>
    </rPh>
    <phoneticPr fontId="7"/>
  </si>
  <si>
    <t>【入園料及び駐車料収入見込額】</t>
    <rPh sb="1" eb="4">
      <t>ニュウエンリョウ</t>
    </rPh>
    <rPh sb="4" eb="5">
      <t>オヨ</t>
    </rPh>
    <rPh sb="6" eb="9">
      <t>チュウシャリョウ</t>
    </rPh>
    <rPh sb="9" eb="11">
      <t>シュウニュウ</t>
    </rPh>
    <rPh sb="11" eb="13">
      <t>ミコ</t>
    </rPh>
    <rPh sb="13" eb="14">
      <t>ガク</t>
    </rPh>
    <phoneticPr fontId="7"/>
  </si>
  <si>
    <t>サービス対価B</t>
    <rPh sb="4" eb="6">
      <t>タイカ</t>
    </rPh>
    <phoneticPr fontId="7"/>
  </si>
  <si>
    <t>【サービス対価B】（単位：円）</t>
    <rPh sb="5" eb="7">
      <t>タイカ</t>
    </rPh>
    <phoneticPr fontId="3"/>
  </si>
  <si>
    <t>【サービス対価B】</t>
    <rPh sb="5" eb="7">
      <t>タイカ</t>
    </rPh>
    <phoneticPr fontId="7"/>
  </si>
  <si>
    <t>※サービス対価Bは業務費用（運営期間）から入園料及び駐車料収入見込額を控除して算定してください。</t>
    <rPh sb="5" eb="7">
      <t>タイカ</t>
    </rPh>
    <rPh sb="39" eb="41">
      <t>サンテイ</t>
    </rPh>
    <phoneticPr fontId="7"/>
  </si>
  <si>
    <t>【サービス対価A】</t>
    <rPh sb="5" eb="7">
      <t>タイカ</t>
    </rPh>
    <phoneticPr fontId="7"/>
  </si>
  <si>
    <t>サービス対価A</t>
    <rPh sb="4" eb="6">
      <t>タイカ</t>
    </rPh>
    <phoneticPr fontId="7"/>
  </si>
  <si>
    <t>サービス対価B</t>
    <rPh sb="4" eb="6">
      <t>タイカ</t>
    </rPh>
    <phoneticPr fontId="3"/>
  </si>
  <si>
    <t>運営期間中のSPC運営に係る費用</t>
    <rPh sb="0" eb="2">
      <t>ウンエイ</t>
    </rPh>
    <rPh sb="2" eb="5">
      <t>キカンチュウ</t>
    </rPh>
    <rPh sb="9" eb="11">
      <t>ウンエイ</t>
    </rPh>
    <rPh sb="12" eb="13">
      <t>カカ</t>
    </rPh>
    <rPh sb="14" eb="16">
      <t>ヒヨウ</t>
    </rPh>
    <phoneticPr fontId="3"/>
  </si>
  <si>
    <t>SPCの開業に係る費用</t>
    <rPh sb="4" eb="6">
      <t>カイギョウ</t>
    </rPh>
    <rPh sb="7" eb="8">
      <t>カカ</t>
    </rPh>
    <rPh sb="9" eb="11">
      <t>ヒヨウ</t>
    </rPh>
    <phoneticPr fontId="3"/>
  </si>
  <si>
    <t>運営準備期間中のSPC運営に係る費用</t>
    <phoneticPr fontId="3"/>
  </si>
  <si>
    <t>イベントの企画運営及び誘致業務収入</t>
    <rPh sb="5" eb="7">
      <t>キカク</t>
    </rPh>
    <rPh sb="7" eb="9">
      <t>ウンエイ</t>
    </rPh>
    <rPh sb="9" eb="10">
      <t>オヨ</t>
    </rPh>
    <rPh sb="11" eb="13">
      <t>ユウチ</t>
    </rPh>
    <rPh sb="13" eb="15">
      <t>ギョウム</t>
    </rPh>
    <rPh sb="15" eb="17">
      <t>シュウニュウ</t>
    </rPh>
    <phoneticPr fontId="3"/>
  </si>
  <si>
    <t>計画更新修繕業務費</t>
    <rPh sb="0" eb="2">
      <t>ケイカク</t>
    </rPh>
    <rPh sb="2" eb="4">
      <t>コウシン</t>
    </rPh>
    <rPh sb="4" eb="6">
      <t>シュウゼン</t>
    </rPh>
    <rPh sb="6" eb="8">
      <t>ギョウム</t>
    </rPh>
    <rPh sb="8" eb="9">
      <t>ヒ</t>
    </rPh>
    <phoneticPr fontId="3"/>
  </si>
  <si>
    <t>小規模更新修繕業務費</t>
    <rPh sb="0" eb="3">
      <t>ショウキボ</t>
    </rPh>
    <rPh sb="3" eb="5">
      <t>コウシン</t>
    </rPh>
    <rPh sb="5" eb="7">
      <t>シュウゼン</t>
    </rPh>
    <rPh sb="7" eb="9">
      <t>ギョウム</t>
    </rPh>
    <rPh sb="9" eb="10">
      <t>ヒ</t>
    </rPh>
    <phoneticPr fontId="3"/>
  </si>
  <si>
    <t>R9年度</t>
    <rPh sb="2" eb="4">
      <t>ネンド</t>
    </rPh>
    <phoneticPr fontId="7"/>
  </si>
  <si>
    <t>R10年度</t>
    <rPh sb="3" eb="5">
      <t>ネンド</t>
    </rPh>
    <phoneticPr fontId="7"/>
  </si>
  <si>
    <t>R11年度</t>
    <rPh sb="3" eb="5">
      <t>ネンド</t>
    </rPh>
    <phoneticPr fontId="7"/>
  </si>
  <si>
    <t>R12年度</t>
    <rPh sb="3" eb="5">
      <t>ネンド</t>
    </rPh>
    <phoneticPr fontId="7"/>
  </si>
  <si>
    <t>R13年度</t>
    <rPh sb="3" eb="5">
      <t>ネンド</t>
    </rPh>
    <phoneticPr fontId="7"/>
  </si>
  <si>
    <t>R14年度</t>
    <rPh sb="3" eb="5">
      <t>ネンド</t>
    </rPh>
    <phoneticPr fontId="7"/>
  </si>
  <si>
    <t>R15年度</t>
    <rPh sb="3" eb="5">
      <t>ネンド</t>
    </rPh>
    <phoneticPr fontId="7"/>
  </si>
  <si>
    <t>R16年度</t>
    <rPh sb="3" eb="5">
      <t>ネンド</t>
    </rPh>
    <phoneticPr fontId="7"/>
  </si>
  <si>
    <t>R17年度</t>
    <rPh sb="3" eb="5">
      <t>ネンド</t>
    </rPh>
    <phoneticPr fontId="7"/>
  </si>
  <si>
    <t>R18年度</t>
    <rPh sb="3" eb="5">
      <t>ネンド</t>
    </rPh>
    <phoneticPr fontId="7"/>
  </si>
  <si>
    <t>R19年度</t>
    <rPh sb="3" eb="5">
      <t>ネンド</t>
    </rPh>
    <phoneticPr fontId="7"/>
  </si>
  <si>
    <t>R20年度</t>
    <rPh sb="3" eb="5">
      <t>ネンド</t>
    </rPh>
    <phoneticPr fontId="7"/>
  </si>
  <si>
    <t>R21年度</t>
    <rPh sb="3" eb="5">
      <t>ネンド</t>
    </rPh>
    <phoneticPr fontId="7"/>
  </si>
  <si>
    <t>R22年度</t>
    <rPh sb="3" eb="5">
      <t>ネンド</t>
    </rPh>
    <phoneticPr fontId="7"/>
  </si>
  <si>
    <t>R23年度</t>
    <rPh sb="3" eb="5">
      <t>ネンド</t>
    </rPh>
    <phoneticPr fontId="7"/>
  </si>
  <si>
    <t>R24年度</t>
    <rPh sb="3" eb="5">
      <t>ネンド</t>
    </rPh>
    <phoneticPr fontId="7"/>
  </si>
  <si>
    <t>R25年度</t>
    <rPh sb="3" eb="5">
      <t>ネンド</t>
    </rPh>
    <phoneticPr fontId="7"/>
  </si>
  <si>
    <t>R26年度</t>
    <rPh sb="3" eb="5">
      <t>ネンド</t>
    </rPh>
    <phoneticPr fontId="7"/>
  </si>
  <si>
    <t>R27年度</t>
    <rPh sb="3" eb="5">
      <t>ネンド</t>
    </rPh>
    <phoneticPr fontId="7"/>
  </si>
  <si>
    <t>R28年度</t>
    <rPh sb="3" eb="5">
      <t>ネンド</t>
    </rPh>
    <phoneticPr fontId="7"/>
  </si>
  <si>
    <t>R29年度</t>
    <rPh sb="3" eb="5">
      <t>ネンド</t>
    </rPh>
    <phoneticPr fontId="7"/>
  </si>
  <si>
    <t>1年目</t>
    <rPh sb="1" eb="3">
      <t>ネンメ</t>
    </rPh>
    <phoneticPr fontId="5"/>
  </si>
  <si>
    <t>2年目</t>
    <rPh sb="1" eb="3">
      <t>ネンメ</t>
    </rPh>
    <phoneticPr fontId="5"/>
  </si>
  <si>
    <t>3年目</t>
    <rPh sb="1" eb="3">
      <t>ネンメ</t>
    </rPh>
    <phoneticPr fontId="5"/>
  </si>
  <si>
    <t>4年目</t>
    <rPh sb="1" eb="3">
      <t>ネンメ</t>
    </rPh>
    <phoneticPr fontId="5"/>
  </si>
  <si>
    <t>5年目</t>
    <rPh sb="1" eb="3">
      <t>ネンメ</t>
    </rPh>
    <phoneticPr fontId="5"/>
  </si>
  <si>
    <t>6年目</t>
    <rPh sb="1" eb="3">
      <t>ネンメ</t>
    </rPh>
    <phoneticPr fontId="5"/>
  </si>
  <si>
    <t>7年目</t>
    <rPh sb="1" eb="3">
      <t>ネンメ</t>
    </rPh>
    <phoneticPr fontId="5"/>
  </si>
  <si>
    <t>8年目</t>
    <rPh sb="1" eb="3">
      <t>ネンメ</t>
    </rPh>
    <phoneticPr fontId="5"/>
  </si>
  <si>
    <t>9年目</t>
    <rPh sb="1" eb="3">
      <t>ネンメ</t>
    </rPh>
    <phoneticPr fontId="5"/>
  </si>
  <si>
    <t>10年目</t>
    <rPh sb="2" eb="4">
      <t>ネンメ</t>
    </rPh>
    <phoneticPr fontId="5"/>
  </si>
  <si>
    <t>11年目</t>
    <rPh sb="2" eb="4">
      <t>ネンメ</t>
    </rPh>
    <phoneticPr fontId="5"/>
  </si>
  <si>
    <t>12年目</t>
    <rPh sb="2" eb="4">
      <t>ネンメ</t>
    </rPh>
    <phoneticPr fontId="5"/>
  </si>
  <si>
    <t>13年目</t>
    <rPh sb="2" eb="4">
      <t>ネンメ</t>
    </rPh>
    <phoneticPr fontId="5"/>
  </si>
  <si>
    <t>14年目</t>
    <rPh sb="2" eb="4">
      <t>ネンメ</t>
    </rPh>
    <phoneticPr fontId="5"/>
  </si>
  <si>
    <t>15年目</t>
    <rPh sb="2" eb="4">
      <t>ネンメ</t>
    </rPh>
    <phoneticPr fontId="5"/>
  </si>
  <si>
    <t>16年目</t>
    <rPh sb="2" eb="4">
      <t>ネンメ</t>
    </rPh>
    <phoneticPr fontId="5"/>
  </si>
  <si>
    <t>17年目</t>
    <rPh sb="2" eb="4">
      <t>ネンメ</t>
    </rPh>
    <phoneticPr fontId="5"/>
  </si>
  <si>
    <t>18年目</t>
    <rPh sb="2" eb="4">
      <t>ネンメ</t>
    </rPh>
    <phoneticPr fontId="5"/>
  </si>
  <si>
    <t>19年目</t>
    <rPh sb="2" eb="4">
      <t>ネンメ</t>
    </rPh>
    <phoneticPr fontId="5"/>
  </si>
  <si>
    <t>20年目</t>
    <rPh sb="2" eb="4">
      <t>ネンメ</t>
    </rPh>
    <phoneticPr fontId="5"/>
  </si>
  <si>
    <t>21年目</t>
    <rPh sb="2" eb="4">
      <t>ネンメ</t>
    </rPh>
    <phoneticPr fontId="5"/>
  </si>
  <si>
    <t>大項目</t>
    <rPh sb="0" eb="1">
      <t>ダイ</t>
    </rPh>
    <rPh sb="1" eb="3">
      <t>コウモク</t>
    </rPh>
    <phoneticPr fontId="15"/>
  </si>
  <si>
    <t>中項目</t>
    <rPh sb="0" eb="1">
      <t>チュウ</t>
    </rPh>
    <rPh sb="1" eb="3">
      <t>コウモク</t>
    </rPh>
    <phoneticPr fontId="15"/>
  </si>
  <si>
    <t>小項目</t>
    <rPh sb="0" eb="3">
      <t>ショウコウモク</t>
    </rPh>
    <phoneticPr fontId="15"/>
  </si>
  <si>
    <t>内容等</t>
    <rPh sb="0" eb="2">
      <t>ナイヨウ</t>
    </rPh>
    <rPh sb="2" eb="3">
      <t>トウ</t>
    </rPh>
    <phoneticPr fontId="15"/>
  </si>
  <si>
    <t>建築</t>
    <rPh sb="0" eb="2">
      <t>ケンチク</t>
    </rPh>
    <phoneticPr fontId="15"/>
  </si>
  <si>
    <t>外部</t>
    <rPh sb="0" eb="2">
      <t>ガイブ</t>
    </rPh>
    <phoneticPr fontId="15"/>
  </si>
  <si>
    <t>例：外壁塗装</t>
    <rPh sb="0" eb="1">
      <t>レイ</t>
    </rPh>
    <rPh sb="2" eb="4">
      <t>ガイヘキ</t>
    </rPh>
    <rPh sb="4" eb="6">
      <t>トソウ</t>
    </rPh>
    <phoneticPr fontId="15"/>
  </si>
  <si>
    <t>内部</t>
    <rPh sb="0" eb="2">
      <t>ナイブ</t>
    </rPh>
    <phoneticPr fontId="15"/>
  </si>
  <si>
    <t>外構</t>
    <rPh sb="0" eb="2">
      <t>ガイコウ</t>
    </rPh>
    <phoneticPr fontId="15"/>
  </si>
  <si>
    <t>設備</t>
    <rPh sb="0" eb="2">
      <t>セツビ</t>
    </rPh>
    <phoneticPr fontId="15"/>
  </si>
  <si>
    <t>電気設備</t>
    <rPh sb="0" eb="2">
      <t>デンキ</t>
    </rPh>
    <rPh sb="2" eb="4">
      <t>セツビ</t>
    </rPh>
    <phoneticPr fontId="15"/>
  </si>
  <si>
    <t>換気・空調設備</t>
    <rPh sb="0" eb="2">
      <t>カンキ</t>
    </rPh>
    <rPh sb="3" eb="5">
      <t>クウチョウ</t>
    </rPh>
    <rPh sb="5" eb="7">
      <t>セツビ</t>
    </rPh>
    <phoneticPr fontId="15"/>
  </si>
  <si>
    <t>給排水衛生設備</t>
    <rPh sb="0" eb="3">
      <t>キュウハイスイ</t>
    </rPh>
    <rPh sb="3" eb="5">
      <t>エイセイ</t>
    </rPh>
    <rPh sb="5" eb="7">
      <t>セツビ</t>
    </rPh>
    <phoneticPr fontId="15"/>
  </si>
  <si>
    <t>昇降機</t>
    <rPh sb="0" eb="3">
      <t>ショウコウキ</t>
    </rPh>
    <phoneticPr fontId="15"/>
  </si>
  <si>
    <t>什器・
備品等</t>
    <rPh sb="0" eb="2">
      <t>ジュウキ</t>
    </rPh>
    <rPh sb="4" eb="6">
      <t>ビヒン</t>
    </rPh>
    <rPh sb="6" eb="7">
      <t>トウ</t>
    </rPh>
    <phoneticPr fontId="15"/>
  </si>
  <si>
    <t>施設小計</t>
    <rPh sb="0" eb="2">
      <t>シセツ</t>
    </rPh>
    <rPh sb="2" eb="4">
      <t>ショウケイ</t>
    </rPh>
    <phoneticPr fontId="3"/>
  </si>
  <si>
    <t>番号</t>
    <rPh sb="0" eb="2">
      <t>バンゴウ</t>
    </rPh>
    <phoneticPr fontId="3"/>
  </si>
  <si>
    <t>対象施設</t>
    <rPh sb="0" eb="2">
      <t>タイショウ</t>
    </rPh>
    <rPh sb="2" eb="4">
      <t>シセツ</t>
    </rPh>
    <phoneticPr fontId="3"/>
  </si>
  <si>
    <t>種別</t>
    <rPh sb="0" eb="2">
      <t>シュベツ</t>
    </rPh>
    <phoneticPr fontId="15"/>
  </si>
  <si>
    <t>中の広場・ひばの里1</t>
    <phoneticPr fontId="5"/>
  </si>
  <si>
    <t>中の広場・ひばの里1</t>
    <phoneticPr fontId="3"/>
  </si>
  <si>
    <t>中の茶屋</t>
    <phoneticPr fontId="5"/>
  </si>
  <si>
    <t>中の茶屋</t>
    <phoneticPr fontId="3"/>
  </si>
  <si>
    <t>ビジターセンター（ゲート棟）</t>
    <phoneticPr fontId="5"/>
  </si>
  <si>
    <t>ビジターセンター（ゲート棟）</t>
    <phoneticPr fontId="3"/>
  </si>
  <si>
    <t>北入口エリア1</t>
    <phoneticPr fontId="3"/>
  </si>
  <si>
    <t>北口ｴﾝﾄﾗﾝｽｾﾝﾀｰ</t>
    <phoneticPr fontId="5"/>
  </si>
  <si>
    <t>北口ｴﾝﾄﾗﾝｽｾﾝﾀｰ</t>
    <phoneticPr fontId="3"/>
  </si>
  <si>
    <t>計画更新修繕費　合計</t>
    <rPh sb="0" eb="2">
      <t>ケイカク</t>
    </rPh>
    <rPh sb="2" eb="4">
      <t>コウシン</t>
    </rPh>
    <rPh sb="4" eb="7">
      <t>シュウゼンヒ</t>
    </rPh>
    <rPh sb="8" eb="10">
      <t>ゴウケイ</t>
    </rPh>
    <phoneticPr fontId="3"/>
  </si>
  <si>
    <t>様式8-2</t>
    <rPh sb="0" eb="2">
      <t>ヨウシキ</t>
    </rPh>
    <phoneticPr fontId="5"/>
  </si>
  <si>
    <t>様式9-2-5b</t>
    <rPh sb="0" eb="2">
      <t>ヨウシキ</t>
    </rPh>
    <phoneticPr fontId="5"/>
  </si>
  <si>
    <t>様式9-3-5</t>
    <rPh sb="0" eb="2">
      <t>ヨウシキ</t>
    </rPh>
    <phoneticPr fontId="5"/>
  </si>
  <si>
    <t>【参考：事業成立性の確認指標】</t>
    <rPh sb="1" eb="3">
      <t>サンコウ</t>
    </rPh>
    <rPh sb="4" eb="6">
      <t>ジギョウ</t>
    </rPh>
    <rPh sb="6" eb="9">
      <t>セイリツセイ</t>
    </rPh>
    <rPh sb="10" eb="12">
      <t>カクニン</t>
    </rPh>
    <rPh sb="12" eb="14">
      <t>シヒョウ</t>
    </rPh>
    <phoneticPr fontId="3"/>
  </si>
  <si>
    <t>EIRR（出資金に対する配当の内部収益率）</t>
    <rPh sb="5" eb="8">
      <t>シュッシキン</t>
    </rPh>
    <rPh sb="9" eb="10">
      <t>タイ</t>
    </rPh>
    <rPh sb="12" eb="14">
      <t>ハイトウ</t>
    </rPh>
    <rPh sb="15" eb="17">
      <t>ナイブ</t>
    </rPh>
    <rPh sb="17" eb="19">
      <t>シュウエキ</t>
    </rPh>
    <rPh sb="19" eb="20">
      <t>リツ</t>
    </rPh>
    <phoneticPr fontId="3"/>
  </si>
  <si>
    <t>指標</t>
    <rPh sb="0" eb="2">
      <t>シヒョウ</t>
    </rPh>
    <phoneticPr fontId="3"/>
  </si>
  <si>
    <t>様式9-3-7</t>
    <rPh sb="0" eb="2">
      <t>ヨウシキ</t>
    </rPh>
    <phoneticPr fontId="5"/>
  </si>
  <si>
    <t>営業収入根拠資料算定表</t>
    <rPh sb="0" eb="2">
      <t>エイギョウ</t>
    </rPh>
    <rPh sb="2" eb="4">
      <t>シュウニュウ</t>
    </rPh>
    <rPh sb="4" eb="6">
      <t>コンキョ</t>
    </rPh>
    <rPh sb="6" eb="8">
      <t>シリョウ</t>
    </rPh>
    <rPh sb="8" eb="10">
      <t>サンテイ</t>
    </rPh>
    <rPh sb="10" eb="11">
      <t>ヒョウ</t>
    </rPh>
    <phoneticPr fontId="5"/>
  </si>
  <si>
    <t>利用者数</t>
    <rPh sb="0" eb="2">
      <t>リヨウ</t>
    </rPh>
    <rPh sb="2" eb="3">
      <t>シャ</t>
    </rPh>
    <rPh sb="3" eb="4">
      <t>スウ</t>
    </rPh>
    <phoneticPr fontId="3"/>
  </si>
  <si>
    <t>収入</t>
    <rPh sb="0" eb="2">
      <t>シュウニュウ</t>
    </rPh>
    <phoneticPr fontId="3"/>
  </si>
  <si>
    <t>項目（提案内容に合わせて小項目を記載してください。）</t>
    <rPh sb="0" eb="2">
      <t>コウモク</t>
    </rPh>
    <rPh sb="3" eb="5">
      <t>テイアン</t>
    </rPh>
    <rPh sb="5" eb="7">
      <t>ナイヨウ</t>
    </rPh>
    <rPh sb="8" eb="9">
      <t>ア</t>
    </rPh>
    <rPh sb="12" eb="15">
      <t>ショウコウモク</t>
    </rPh>
    <rPh sb="16" eb="18">
      <t>キサイ</t>
    </rPh>
    <phoneticPr fontId="5"/>
  </si>
  <si>
    <t>利用台数</t>
    <rPh sb="0" eb="2">
      <t>リヨウ</t>
    </rPh>
    <rPh sb="2" eb="4">
      <t>ダイスウ</t>
    </rPh>
    <phoneticPr fontId="3"/>
  </si>
  <si>
    <t>入園料収入</t>
    <rPh sb="0" eb="3">
      <t>ニュウエンリョウ</t>
    </rPh>
    <rPh sb="3" eb="5">
      <t>シュウニュウ</t>
    </rPh>
    <phoneticPr fontId="3"/>
  </si>
  <si>
    <t>駐車料収入</t>
    <rPh sb="0" eb="3">
      <t>チュウシャリョウ</t>
    </rPh>
    <rPh sb="3" eb="5">
      <t>シュウニュウ</t>
    </rPh>
    <phoneticPr fontId="3"/>
  </si>
  <si>
    <t>料金単価（単位：円）</t>
    <rPh sb="0" eb="2">
      <t>リョウキン</t>
    </rPh>
    <rPh sb="2" eb="4">
      <t>タンカ</t>
    </rPh>
    <rPh sb="5" eb="7">
      <t>タンイ</t>
    </rPh>
    <rPh sb="8" eb="9">
      <t>エン</t>
    </rPh>
    <phoneticPr fontId="3"/>
  </si>
  <si>
    <t>様式9-3-6</t>
    <rPh sb="0" eb="2">
      <t>ヨウシキ</t>
    </rPh>
    <phoneticPr fontId="5"/>
  </si>
  <si>
    <t>利用サービス提供業務に係る事業収支計画</t>
    <rPh sb="0" eb="2">
      <t>リヨウ</t>
    </rPh>
    <rPh sb="6" eb="8">
      <t>テイキョウ</t>
    </rPh>
    <rPh sb="8" eb="10">
      <t>ギョウム</t>
    </rPh>
    <rPh sb="11" eb="12">
      <t>カカ</t>
    </rPh>
    <rPh sb="13" eb="17">
      <t>ジギョウシュウシ</t>
    </rPh>
    <rPh sb="17" eb="19">
      <t>ケイカク</t>
    </rPh>
    <phoneticPr fontId="5"/>
  </si>
  <si>
    <t>（例）子ども</t>
    <rPh sb="1" eb="2">
      <t>レイ</t>
    </rPh>
    <rPh sb="3" eb="4">
      <t>コ</t>
    </rPh>
    <phoneticPr fontId="3"/>
  </si>
  <si>
    <t>（例）大人</t>
    <rPh sb="1" eb="2">
      <t>レイ</t>
    </rPh>
    <phoneticPr fontId="3"/>
  </si>
  <si>
    <t>（例）シルバー</t>
    <rPh sb="1" eb="2">
      <t>レイ</t>
    </rPh>
    <phoneticPr fontId="3"/>
  </si>
  <si>
    <t>（例）通常時</t>
    <rPh sb="1" eb="2">
      <t>レイ</t>
    </rPh>
    <rPh sb="3" eb="5">
      <t>ツウジョウ</t>
    </rPh>
    <rPh sb="5" eb="6">
      <t>ジ</t>
    </rPh>
    <phoneticPr fontId="3"/>
  </si>
  <si>
    <t>（例）イベント開催時</t>
    <rPh sb="1" eb="2">
      <t>レイ</t>
    </rPh>
    <rPh sb="7" eb="9">
      <t>カイサイ</t>
    </rPh>
    <rPh sb="9" eb="10">
      <t>ジ</t>
    </rPh>
    <phoneticPr fontId="3"/>
  </si>
  <si>
    <t>様式4-1</t>
    <phoneticPr fontId="5"/>
  </si>
  <si>
    <t>競争的対話に関する議題提案書</t>
    <rPh sb="0" eb="3">
      <t>キョウソウテキ</t>
    </rPh>
    <rPh sb="3" eb="5">
      <t>タイワ</t>
    </rPh>
    <rPh sb="6" eb="7">
      <t>カン</t>
    </rPh>
    <rPh sb="9" eb="11">
      <t>ギダイ</t>
    </rPh>
    <rPh sb="11" eb="14">
      <t>テイアンショ</t>
    </rPh>
    <phoneticPr fontId="5"/>
  </si>
  <si>
    <t>国営備北丘陵公園特定運営事業に関する競争的対話について、次のとおり申し込みします。</t>
    <rPh sb="0" eb="2">
      <t>コクエイ</t>
    </rPh>
    <rPh sb="2" eb="4">
      <t>ビホク</t>
    </rPh>
    <rPh sb="4" eb="6">
      <t>キュウリョウ</t>
    </rPh>
    <rPh sb="6" eb="8">
      <t>コウエン</t>
    </rPh>
    <rPh sb="8" eb="10">
      <t>トクテイ</t>
    </rPh>
    <rPh sb="10" eb="12">
      <t>ウンエイ</t>
    </rPh>
    <rPh sb="12" eb="14">
      <t>ジギョウ</t>
    </rPh>
    <rPh sb="15" eb="16">
      <t>カン</t>
    </rPh>
    <rPh sb="18" eb="21">
      <t>キョウソウテキ</t>
    </rPh>
    <rPh sb="21" eb="23">
      <t>タイワ</t>
    </rPh>
    <rPh sb="28" eb="29">
      <t>ツギ</t>
    </rPh>
    <rPh sb="33" eb="34">
      <t>モウ</t>
    </rPh>
    <rPh sb="35" eb="36">
      <t>コ</t>
    </rPh>
    <phoneticPr fontId="5"/>
  </si>
  <si>
    <t>提出者</t>
    <phoneticPr fontId="3"/>
  </si>
  <si>
    <t>資料名</t>
    <phoneticPr fontId="5"/>
  </si>
  <si>
    <t>確認したい内容（具体的に記載すること）</t>
    <rPh sb="0" eb="2">
      <t>カクニン</t>
    </rPh>
    <rPh sb="5" eb="7">
      <t>ナイヨウ</t>
    </rPh>
    <rPh sb="8" eb="11">
      <t>グタイテキ</t>
    </rPh>
    <rPh sb="12" eb="14">
      <t>キサイ</t>
    </rPh>
    <phoneticPr fontId="5"/>
  </si>
  <si>
    <t>参加形式は「対面形式」のみとし、「Web形式」は認めません。</t>
    <phoneticPr fontId="5"/>
  </si>
  <si>
    <t>「確認したい内容」が具体的に記載されていない場合、再提出を求めることがあります。</t>
    <rPh sb="1" eb="3">
      <t>カクニン</t>
    </rPh>
    <rPh sb="6" eb="8">
      <t>ナイヨウ</t>
    </rPh>
    <rPh sb="10" eb="13">
      <t>グタイテキ</t>
    </rPh>
    <rPh sb="14" eb="16">
      <t>キサイ</t>
    </rPh>
    <rPh sb="22" eb="24">
      <t>バアイ</t>
    </rPh>
    <rPh sb="25" eb="28">
      <t>サイテイシュツ</t>
    </rPh>
    <rPh sb="29" eb="30">
      <t>モト</t>
    </rPh>
    <phoneticPr fontId="5"/>
  </si>
  <si>
    <t>・その際、「要件」欄が「必須」の対象施設をすべて含めたうえで、選択した対象施設の更新修繕費（見込額）の合計金額が４億円以上となるようにしてください。</t>
    <phoneticPr fontId="5"/>
  </si>
  <si>
    <t>確認したい内容は、対象資料の該当箇所（昇順）に記載してください。</t>
    <rPh sb="0" eb="2">
      <t>カクニン</t>
    </rPh>
    <rPh sb="5" eb="7">
      <t>ナイヨウ</t>
    </rPh>
    <rPh sb="9" eb="11">
      <t>タイショウ</t>
    </rPh>
    <rPh sb="11" eb="13">
      <t>シリョウ</t>
    </rPh>
    <rPh sb="14" eb="18">
      <t>ガイトウカショ</t>
    </rPh>
    <rPh sb="19" eb="21">
      <t>ショウジュン</t>
    </rPh>
    <rPh sb="23" eb="25">
      <t>キサイ</t>
    </rPh>
    <phoneticPr fontId="5"/>
  </si>
  <si>
    <t>※４</t>
  </si>
  <si>
    <t>※５</t>
  </si>
  <si>
    <t>※６</t>
  </si>
  <si>
    <t>競争的対話の内容は、事業者の技術・ノウハウに関わる内容を伏せた上で、公表及び要求水準書に反映することとします。</t>
    <rPh sb="0" eb="2">
      <t>キョウソウ</t>
    </rPh>
    <rPh sb="2" eb="3">
      <t>テキ</t>
    </rPh>
    <rPh sb="3" eb="5">
      <t>タイワ</t>
    </rPh>
    <rPh sb="6" eb="8">
      <t>ナイヨウ</t>
    </rPh>
    <rPh sb="11" eb="13">
      <t>ギョウシャ</t>
    </rPh>
    <rPh sb="22" eb="23">
      <t>カカ</t>
    </rPh>
    <rPh sb="25" eb="27">
      <t>ナイヨウ</t>
    </rPh>
    <rPh sb="28" eb="29">
      <t>フ</t>
    </rPh>
    <rPh sb="31" eb="32">
      <t>ウエ</t>
    </rPh>
    <rPh sb="34" eb="36">
      <t>コウヒョウ</t>
    </rPh>
    <rPh sb="36" eb="37">
      <t>オヨ</t>
    </rPh>
    <phoneticPr fontId="5"/>
  </si>
  <si>
    <t>競争的対話参加予定者１</t>
    <rPh sb="0" eb="3">
      <t>キョウソウテキ</t>
    </rPh>
    <rPh sb="3" eb="5">
      <t>タイワ</t>
    </rPh>
    <rPh sb="7" eb="10">
      <t>ヨテイシャ</t>
    </rPh>
    <phoneticPr fontId="3"/>
  </si>
  <si>
    <r>
      <t xml:space="preserve">競争的対話参加予定者２
</t>
    </r>
    <r>
      <rPr>
        <sz val="8"/>
        <color theme="1"/>
        <rFont val="ＭＳ 明朝"/>
        <family val="1"/>
        <charset val="128"/>
      </rPr>
      <t>※以下参加者数にあわせて適宜追加してください。</t>
    </r>
    <rPh sb="0" eb="3">
      <t>キョウソウテキ</t>
    </rPh>
    <rPh sb="3" eb="5">
      <t>タイワ</t>
    </rPh>
    <rPh sb="7" eb="10">
      <t>ヨテイシャ</t>
    </rPh>
    <rPh sb="13" eb="15">
      <t>イカ</t>
    </rPh>
    <rPh sb="15" eb="18">
      <t>サンカシャ</t>
    </rPh>
    <rPh sb="18" eb="19">
      <t>スウ</t>
    </rPh>
    <rPh sb="24" eb="26">
      <t>テキギ</t>
    </rPh>
    <rPh sb="26" eb="28">
      <t>ツイカ</t>
    </rPh>
    <phoneticPr fontId="3"/>
  </si>
  <si>
    <t>様式8-3</t>
    <rPh sb="0" eb="2">
      <t>ヨウシキ</t>
    </rPh>
    <phoneticPr fontId="5"/>
  </si>
  <si>
    <t>（単位：円）</t>
    <rPh sb="1" eb="3">
      <t>タンイ</t>
    </rPh>
    <rPh sb="4" eb="5">
      <t>エン</t>
    </rPh>
    <phoneticPr fontId="3"/>
  </si>
  <si>
    <t>計画更新修繕業務内訳書</t>
    <rPh sb="0" eb="2">
      <t>ケイカク</t>
    </rPh>
    <rPh sb="2" eb="4">
      <t>コウシン</t>
    </rPh>
    <rPh sb="4" eb="6">
      <t>シュウゼン</t>
    </rPh>
    <rPh sb="6" eb="8">
      <t>ギョウム</t>
    </rPh>
    <rPh sb="8" eb="11">
      <t>ウチワケショ</t>
    </rPh>
    <phoneticPr fontId="5"/>
  </si>
  <si>
    <t>応募者番号</t>
    <rPh sb="0" eb="3">
      <t>オウボシャ</t>
    </rPh>
    <rPh sb="3" eb="5">
      <t>バンゴウ</t>
    </rPh>
    <phoneticPr fontId="5"/>
  </si>
  <si>
    <t>提出する際は、ファイル名を「【応募者番号・企業名】国営備北丘陵公園特定運営事業に係る競争的対話に関する議題」とし、</t>
    <rPh sb="0" eb="2">
      <t>テイシュツ</t>
    </rPh>
    <rPh sb="4" eb="5">
      <t>サイ</t>
    </rPh>
    <rPh sb="11" eb="12">
      <t>メイ</t>
    </rPh>
    <rPh sb="15" eb="18">
      <t>オウボシャ</t>
    </rPh>
    <rPh sb="18" eb="20">
      <t>バンゴウ</t>
    </rPh>
    <rPh sb="21" eb="23">
      <t>キギョウ</t>
    </rPh>
    <rPh sb="23" eb="24">
      <t>メイ</t>
    </rPh>
    <rPh sb="25" eb="27">
      <t>コクエイ</t>
    </rPh>
    <rPh sb="31" eb="33">
      <t>コウエン</t>
    </rPh>
    <rPh sb="33" eb="35">
      <t>トクテイ</t>
    </rPh>
    <rPh sb="35" eb="37">
      <t>ウンエイ</t>
    </rPh>
    <rPh sb="37" eb="39">
      <t>ジギョウ</t>
    </rPh>
    <rPh sb="40" eb="41">
      <t>カカ</t>
    </rPh>
    <rPh sb="42" eb="45">
      <t>キョウソウテキ</t>
    </rPh>
    <rPh sb="45" eb="47">
      <t>タイワ</t>
    </rPh>
    <rPh sb="48" eb="49">
      <t>カン</t>
    </rPh>
    <rPh sb="51" eb="53">
      <t>ギダイ</t>
    </rPh>
    <phoneticPr fontId="5"/>
  </si>
  <si>
    <t>応募者番号と自社名を記入してください。</t>
    <rPh sb="0" eb="3">
      <t>オウボシャ</t>
    </rPh>
    <rPh sb="3" eb="5">
      <t>バンゴウ</t>
    </rPh>
    <rPh sb="6" eb="8">
      <t>ジシャ</t>
    </rPh>
    <rPh sb="8" eb="9">
      <t>メイ</t>
    </rPh>
    <rPh sb="10" eb="12">
      <t>キニュウ</t>
    </rPh>
    <phoneticPr fontId="5"/>
  </si>
  <si>
    <t>【サービス対価A】＋【サービス対価B】</t>
    <rPh sb="5" eb="7">
      <t>タイカ</t>
    </rPh>
    <rPh sb="15" eb="17">
      <t>タイカ</t>
    </rPh>
    <phoneticPr fontId="7"/>
  </si>
  <si>
    <t>・各項目とも消費税及び地方消費税の額を除いた事業期間中の総額を記載してください。</t>
    <phoneticPr fontId="7"/>
  </si>
  <si>
    <t>・各費目については可能な限り詳細に記載するとともに、必要に応じて項目を追加・細分化して作成してください。</t>
    <rPh sb="26" eb="28">
      <t>ヒツヨウ</t>
    </rPh>
    <rPh sb="29" eb="30">
      <t>オウ</t>
    </rPh>
    <rPh sb="32" eb="34">
      <t>コウモク</t>
    </rPh>
    <rPh sb="35" eb="37">
      <t>ツイカ</t>
    </rPh>
    <rPh sb="38" eb="41">
      <t>サイブンカ</t>
    </rPh>
    <rPh sb="43" eb="45">
      <t>サクセイ</t>
    </rPh>
    <phoneticPr fontId="7"/>
  </si>
  <si>
    <t>・事業期間を超えた設置管理許可の更新を予定する場合は、その期間も含めたスケジュールとしてください。</t>
    <phoneticPr fontId="7"/>
  </si>
  <si>
    <t>・原則としてA3版横を念頭に作成してください。</t>
    <rPh sb="1" eb="3">
      <t>ゲンソク</t>
    </rPh>
    <rPh sb="8" eb="9">
      <t>バン</t>
    </rPh>
    <rPh sb="9" eb="10">
      <t>ヨコ</t>
    </rPh>
    <rPh sb="11" eb="13">
      <t>ネントウ</t>
    </rPh>
    <rPh sb="14" eb="16">
      <t>サクセイ</t>
    </rPh>
    <phoneticPr fontId="3"/>
  </si>
  <si>
    <t>・他の提出する様式と整合性を確保してください。</t>
    <rPh sb="3" eb="5">
      <t>テイシュツ</t>
    </rPh>
    <rPh sb="7" eb="9">
      <t>ヨウシキ</t>
    </rPh>
    <phoneticPr fontId="7"/>
  </si>
  <si>
    <t>内消費税及び地方消費税（参考）</t>
    <rPh sb="0" eb="1">
      <t>ウチ</t>
    </rPh>
    <rPh sb="1" eb="4">
      <t>ショウヒゼイ</t>
    </rPh>
    <rPh sb="4" eb="5">
      <t>オヨ</t>
    </rPh>
    <rPh sb="6" eb="8">
      <t>チホウ</t>
    </rPh>
    <rPh sb="8" eb="11">
      <t>ショウヒゼイ</t>
    </rPh>
    <rPh sb="12" eb="14">
      <t>サンコウ</t>
    </rPh>
    <phoneticPr fontId="3"/>
  </si>
  <si>
    <t>収入（税抜）</t>
    <rPh sb="0" eb="2">
      <t>シュウニュウ</t>
    </rPh>
    <rPh sb="3" eb="5">
      <t>ゼイヌキ</t>
    </rPh>
    <phoneticPr fontId="3"/>
  </si>
  <si>
    <t>入園料収入見込額</t>
    <rPh sb="0" eb="5">
      <t>ニュウエンリョウシュウニュウ</t>
    </rPh>
    <rPh sb="5" eb="7">
      <t>ミコミ</t>
    </rPh>
    <rPh sb="7" eb="8">
      <t>ガク</t>
    </rPh>
    <phoneticPr fontId="7"/>
  </si>
  <si>
    <t>入園料金（単位：円）</t>
    <rPh sb="0" eb="2">
      <t>ニュウエン</t>
    </rPh>
    <rPh sb="2" eb="4">
      <t>リョウキン</t>
    </rPh>
    <rPh sb="5" eb="7">
      <t>タンイ</t>
    </rPh>
    <rPh sb="8" eb="9">
      <t>エン</t>
    </rPh>
    <phoneticPr fontId="3"/>
  </si>
  <si>
    <t>駐車料金（単位：円）</t>
    <rPh sb="0" eb="2">
      <t>チュウシャ</t>
    </rPh>
    <rPh sb="2" eb="4">
      <t>リョウキン</t>
    </rPh>
    <rPh sb="5" eb="7">
      <t>タンイ</t>
    </rPh>
    <rPh sb="8" eb="9">
      <t>エン</t>
    </rPh>
    <phoneticPr fontId="3"/>
  </si>
  <si>
    <t>駐車料収入見込額</t>
    <rPh sb="0" eb="2">
      <t>チュウシャ</t>
    </rPh>
    <rPh sb="2" eb="3">
      <t>リョウ</t>
    </rPh>
    <rPh sb="3" eb="5">
      <t>シュウニュウ</t>
    </rPh>
    <rPh sb="5" eb="7">
      <t>ミコミ</t>
    </rPh>
    <rPh sb="7" eb="8">
      <t>ガク</t>
    </rPh>
    <phoneticPr fontId="7"/>
  </si>
  <si>
    <t>収入見込額合計</t>
    <rPh sb="0" eb="2">
      <t>シュウニュウ</t>
    </rPh>
    <rPh sb="2" eb="4">
      <t>ミコミ</t>
    </rPh>
    <rPh sb="4" eb="5">
      <t>ガク</t>
    </rPh>
    <rPh sb="5" eb="7">
      <t>ゴウケイ</t>
    </rPh>
    <phoneticPr fontId="3"/>
  </si>
  <si>
    <t>駐車料収入見込額合計</t>
    <rPh sb="0" eb="3">
      <t>チュウシャリョウ</t>
    </rPh>
    <rPh sb="3" eb="5">
      <t>シュウニュウ</t>
    </rPh>
    <rPh sb="5" eb="7">
      <t>ミコミ</t>
    </rPh>
    <rPh sb="7" eb="8">
      <t>ガク</t>
    </rPh>
    <rPh sb="8" eb="10">
      <t>ゴウケイ</t>
    </rPh>
    <phoneticPr fontId="3"/>
  </si>
  <si>
    <t>入園料収入見込額合計</t>
    <rPh sb="0" eb="3">
      <t>ニュウエンリョウ</t>
    </rPh>
    <rPh sb="3" eb="5">
      <t>シュウニュウ</t>
    </rPh>
    <rPh sb="5" eb="7">
      <t>ミコミ</t>
    </rPh>
    <rPh sb="7" eb="8">
      <t>ガク</t>
    </rPh>
    <rPh sb="8" eb="10">
      <t>ゴウケイ</t>
    </rPh>
    <phoneticPr fontId="3"/>
  </si>
  <si>
    <r>
      <t>※利用サービス提供業務として</t>
    </r>
    <r>
      <rPr>
        <u/>
        <sz val="10"/>
        <color theme="1"/>
        <rFont val="ＭＳ 明朝"/>
        <family val="1"/>
        <charset val="128"/>
      </rPr>
      <t>提案する業務ごとに作成</t>
    </r>
    <r>
      <rPr>
        <sz val="10"/>
        <color theme="1"/>
        <rFont val="ＭＳ 明朝"/>
        <family val="1"/>
        <charset val="128"/>
      </rPr>
      <t>してください。</t>
    </r>
    <rPh sb="1" eb="3">
      <t>リヨウ</t>
    </rPh>
    <rPh sb="7" eb="9">
      <t>テイキョウ</t>
    </rPh>
    <rPh sb="9" eb="11">
      <t>ギョウム</t>
    </rPh>
    <rPh sb="14" eb="16">
      <t>テイアン</t>
    </rPh>
    <rPh sb="18" eb="20">
      <t>ギョウム</t>
    </rPh>
    <rPh sb="23" eb="25">
      <t>サクセイ</t>
    </rPh>
    <phoneticPr fontId="3"/>
  </si>
  <si>
    <t>・提案価格は、提案価格見積書（様式8-1）の金額と整合させてください。</t>
    <rPh sb="1" eb="3">
      <t>テイアン</t>
    </rPh>
    <rPh sb="3" eb="5">
      <t>カカク</t>
    </rPh>
    <rPh sb="7" eb="9">
      <t>テイアン</t>
    </rPh>
    <rPh sb="9" eb="11">
      <t>カカク</t>
    </rPh>
    <rPh sb="11" eb="13">
      <t>ミツモリ</t>
    </rPh>
    <rPh sb="13" eb="14">
      <t>ショ</t>
    </rPh>
    <rPh sb="15" eb="17">
      <t>ヨウシキ</t>
    </rPh>
    <rPh sb="22" eb="24">
      <t>キンガク</t>
    </rPh>
    <rPh sb="25" eb="27">
      <t>セイゴウ</t>
    </rPh>
    <phoneticPr fontId="7"/>
  </si>
  <si>
    <t>・記入に当たっては、以下の対象施設のうち、計画更新修繕対象施設について「対象」列に「○」を付けてください。</t>
    <phoneticPr fontId="5"/>
  </si>
  <si>
    <t>資金提供者名については、関心表明書等を提出した金融機関等は必ず含むものとしますが、これ以外の金融機関等については第二次審査資料提出時点で決定又は想定しているものについて可能な限り記入してください。</t>
    <rPh sb="0" eb="2">
      <t>シキン</t>
    </rPh>
    <rPh sb="2" eb="4">
      <t>テイキョウ</t>
    </rPh>
    <rPh sb="4" eb="5">
      <t>シャ</t>
    </rPh>
    <phoneticPr fontId="3"/>
  </si>
  <si>
    <t>実施日時は、第一次審査結果とともに開催会場等の詳細とあわせて連絡します。</t>
    <rPh sb="11" eb="13">
      <t>ケッカ</t>
    </rPh>
    <phoneticPr fontId="5"/>
  </si>
  <si>
    <t>議題提案書は企業ごとに提出することを認めますが、競争的対話の参加者は応募者ごとの参加人数として</t>
    <rPh sb="0" eb="2">
      <t>ギダイ</t>
    </rPh>
    <rPh sb="2" eb="5">
      <t>テイアンショ</t>
    </rPh>
    <rPh sb="6" eb="8">
      <t>キギョウ</t>
    </rPh>
    <rPh sb="11" eb="13">
      <t>テイシュツ</t>
    </rPh>
    <rPh sb="18" eb="19">
      <t>ミト</t>
    </rPh>
    <rPh sb="24" eb="27">
      <t>キョウソウテキ</t>
    </rPh>
    <rPh sb="27" eb="29">
      <t>タイワ</t>
    </rPh>
    <rPh sb="30" eb="33">
      <t>サンカシャ</t>
    </rPh>
    <rPh sb="34" eb="37">
      <t>オウボシャ</t>
    </rPh>
    <rPh sb="42" eb="44">
      <t>ニンズウ</t>
    </rPh>
    <phoneticPr fontId="5"/>
  </si>
  <si>
    <t>●名以内となりますので、コンソーシアム内で調整のうえ、上記参加予定者をご記入ください。</t>
    <rPh sb="27" eb="29">
      <t>ジョウキ</t>
    </rPh>
    <rPh sb="29" eb="31">
      <t>サンカ</t>
    </rPh>
    <phoneticPr fontId="5"/>
  </si>
  <si>
    <r>
      <rPr>
        <b/>
        <u/>
        <sz val="10"/>
        <color rgb="FFFF0000"/>
        <rFont val="ＭＳ 明朝"/>
        <family val="1"/>
        <charset val="128"/>
      </rPr>
      <t>・入園料金及び駐車料金を除き</t>
    </r>
    <r>
      <rPr>
        <sz val="10"/>
        <rFont val="ＭＳ 明朝"/>
        <family val="1"/>
        <charset val="128"/>
      </rPr>
      <t>、各項目とも消費税及び地方消費税の額を除いた事業期間中の総額を記載してください。</t>
    </r>
    <rPh sb="1" eb="3">
      <t>ニュウエン</t>
    </rPh>
    <rPh sb="3" eb="5">
      <t>リョウキン</t>
    </rPh>
    <rPh sb="5" eb="6">
      <t>オヨ</t>
    </rPh>
    <rPh sb="7" eb="9">
      <t>チュウシャ</t>
    </rPh>
    <rPh sb="9" eb="11">
      <t>リョウキン</t>
    </rPh>
    <rPh sb="12" eb="13">
      <t>ノゾ</t>
    </rPh>
    <rPh sb="15" eb="16">
      <t>カク</t>
    </rPh>
    <phoneticPr fontId="7"/>
  </si>
  <si>
    <t>※1：要件については、以下のとおりです。</t>
    <phoneticPr fontId="5"/>
  </si>
  <si>
    <r>
      <t>要件</t>
    </r>
    <r>
      <rPr>
        <vertAlign val="superscript"/>
        <sz val="10"/>
        <color rgb="FF000000"/>
        <rFont val="ＭＳ 明朝"/>
        <family val="1"/>
        <charset val="128"/>
      </rPr>
      <t>※1</t>
    </r>
    <phoneticPr fontId="5"/>
  </si>
  <si>
    <t>更新修繕費
（税抜見込額：千円）</t>
    <rPh sb="7" eb="9">
      <t>ゼイヌキ</t>
    </rPh>
    <phoneticPr fontId="5"/>
  </si>
  <si>
    <t>様式9-3-8</t>
    <rPh sb="0" eb="2">
      <t>ヨウシキ</t>
    </rPh>
    <phoneticPr fontId="5"/>
  </si>
  <si>
    <t>※様式8-2及び9-3-5と整合させる</t>
    <rPh sb="1" eb="3">
      <t>ヨウシキ</t>
    </rPh>
    <rPh sb="6" eb="7">
      <t>オヨ</t>
    </rPh>
    <rPh sb="14" eb="16">
      <t>セイゴウ</t>
    </rPh>
    <phoneticPr fontId="3"/>
  </si>
  <si>
    <t>・公告日（令和８年６月）時点の物価を想定して記載し、物価変動は見込まないでください。</t>
    <rPh sb="1" eb="3">
      <t>コウコク</t>
    </rPh>
    <rPh sb="3" eb="4">
      <t>ヒ</t>
    </rPh>
    <rPh sb="5" eb="7">
      <t>レイワ</t>
    </rPh>
    <rPh sb="8" eb="9">
      <t>ネン</t>
    </rPh>
    <rPh sb="10" eb="11">
      <t>ツキ</t>
    </rPh>
    <rPh sb="12" eb="14">
      <t>ジテン</t>
    </rPh>
    <rPh sb="15" eb="17">
      <t>ブッカ</t>
    </rPh>
    <rPh sb="18" eb="20">
      <t>ソウテイ</t>
    </rPh>
    <rPh sb="22" eb="24">
      <t>キサイ</t>
    </rPh>
    <rPh sb="26" eb="28">
      <t>ブッカ</t>
    </rPh>
    <phoneticPr fontId="3"/>
  </si>
  <si>
    <t>※サービス対価Bの合計に消費税及び地方消費税を加えた金額が、募集要項に記載した運営期間におけるサービス対価の上限額を超えないようにしてください。</t>
    <rPh sb="5" eb="7">
      <t>タイカ</t>
    </rPh>
    <rPh sb="9" eb="11">
      <t>ゴウケイ</t>
    </rPh>
    <rPh sb="12" eb="15">
      <t>ショウヒゼイ</t>
    </rPh>
    <rPh sb="15" eb="16">
      <t>オヨ</t>
    </rPh>
    <rPh sb="17" eb="22">
      <t>チホウショウヒゼイ</t>
    </rPh>
    <rPh sb="23" eb="24">
      <t>クワ</t>
    </rPh>
    <rPh sb="26" eb="28">
      <t>キンガク</t>
    </rPh>
    <rPh sb="30" eb="34">
      <t>ボシュウヨウコウ</t>
    </rPh>
    <rPh sb="35" eb="37">
      <t>キサイ</t>
    </rPh>
    <rPh sb="39" eb="41">
      <t>ウンエイ</t>
    </rPh>
    <rPh sb="41" eb="43">
      <t>キカン</t>
    </rPh>
    <rPh sb="51" eb="53">
      <t>タイカ</t>
    </rPh>
    <rPh sb="54" eb="57">
      <t>ジョウゲンガク</t>
    </rPh>
    <rPh sb="58" eb="59">
      <t>コ</t>
    </rPh>
    <phoneticPr fontId="7"/>
  </si>
  <si>
    <t>※サービス対価Aの合計に消費税及び地方消費税を加えた金額が、募集要項に記載した運営準備期間におけるサービス対価の上限額を超えないようにしてください。</t>
    <rPh sb="5" eb="7">
      <t>タイカ</t>
    </rPh>
    <rPh sb="9" eb="11">
      <t>ゴウケイ</t>
    </rPh>
    <rPh sb="12" eb="15">
      <t>ショウヒゼイ</t>
    </rPh>
    <rPh sb="15" eb="16">
      <t>オヨ</t>
    </rPh>
    <rPh sb="17" eb="22">
      <t>チホウショウヒゼイ</t>
    </rPh>
    <rPh sb="23" eb="24">
      <t>クワ</t>
    </rPh>
    <rPh sb="26" eb="28">
      <t>キンガク</t>
    </rPh>
    <rPh sb="30" eb="34">
      <t>ボシュウヨウコウ</t>
    </rPh>
    <rPh sb="35" eb="37">
      <t>キサイ</t>
    </rPh>
    <rPh sb="39" eb="45">
      <t>ウンエイジュンビキカン</t>
    </rPh>
    <rPh sb="53" eb="55">
      <t>タイカ</t>
    </rPh>
    <rPh sb="56" eb="59">
      <t>ジョウゲンガク</t>
    </rPh>
    <rPh sb="60" eb="61">
      <t>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</si>
</sst>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ＭＳ 明朝"/>
      <family val="1"/>
      <charset val="128"/>
    </font>
    <font>
      <sz val="6"/>
      <name val="Meiryo UI"/>
      <family val="2"/>
      <charset val="128"/>
    </font>
    <font>
      <sz val="9"/>
      <color theme="1"/>
      <name val="ＭＳ 明朝"/>
      <family val="1"/>
      <charset val="128"/>
    </font>
    <font>
      <sz val="6"/>
      <name val="ＭＳ Ｐゴシック"/>
      <family val="2"/>
      <charset val="128"/>
    </font>
    <font>
      <sz val="10"/>
      <name val="ＭＳ 明朝"/>
      <family val="1"/>
      <charset val="128"/>
    </font>
    <font>
      <sz val="10"/>
      <color rgb="FFFF0000"/>
      <name val="ＭＳ 明朝"/>
      <family val="1"/>
      <charset val="128"/>
    </font>
    <font>
      <sz val="11"/>
      <color theme="1"/>
      <name val="游ゴシック"/>
      <family val="2"/>
      <scheme val="minor"/>
    </font>
    <font>
      <vertAlign val="superscript"/>
      <sz val="10"/>
      <color rgb="FF000000"/>
      <name val="ＭＳ 明朝"/>
      <family val="1"/>
      <charset val="128"/>
    </font>
    <font>
      <sz val="10"/>
      <color rgb="FF000000"/>
      <name val="ＭＳ 明朝"/>
      <family val="1"/>
      <charset val="128"/>
    </font>
    <font>
      <sz val="11"/>
      <color theme="1"/>
      <name val="ＭＳ 明朝"/>
      <family val="1"/>
      <charset val="128"/>
    </font>
    <font>
      <sz val="11"/>
      <name val="ＭＳ Ｐゴシック"/>
      <family val="3"/>
      <charset val="128"/>
    </font>
    <font>
      <sz val="6"/>
      <name val="ＭＳ Ｐゴシック"/>
      <family val="3"/>
      <charset val="128"/>
    </font>
    <font>
      <sz val="9"/>
      <name val="ＭＳ 明朝"/>
      <family val="1"/>
      <charset val="128"/>
    </font>
    <font>
      <sz val="8"/>
      <color theme="1"/>
      <name val="ＭＳ 明朝"/>
      <family val="1"/>
      <charset val="128"/>
    </font>
    <font>
      <sz val="16"/>
      <color theme="1"/>
      <name val="ＭＳ 明朝"/>
      <family val="1"/>
      <charset val="128"/>
    </font>
    <font>
      <sz val="16"/>
      <name val="ＭＳ 明朝"/>
      <family val="1"/>
      <charset val="128"/>
    </font>
    <font>
      <u/>
      <sz val="10"/>
      <color theme="1"/>
      <name val="ＭＳ 明朝"/>
      <family val="1"/>
      <charset val="128"/>
    </font>
    <font>
      <b/>
      <u/>
      <sz val="9"/>
      <color rgb="FFFF0000"/>
      <name val="ＭＳ 明朝"/>
      <family val="1"/>
      <charset val="128"/>
    </font>
    <font>
      <b/>
      <u/>
      <sz val="10"/>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diagonal/>
    </border>
    <border>
      <left style="hair">
        <color auto="1"/>
      </left>
      <right/>
      <top/>
      <bottom/>
      <diagonal/>
    </border>
    <border>
      <left/>
      <right style="hair">
        <color indexed="64"/>
      </right>
      <top/>
      <bottom style="hair">
        <color indexed="64"/>
      </bottom>
      <diagonal/>
    </border>
    <border>
      <left/>
      <right style="hair">
        <color indexed="64"/>
      </right>
      <top style="hair">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hair">
        <color indexed="64"/>
      </left>
      <right/>
      <top/>
      <bottom style="thin">
        <color indexed="64"/>
      </bottom>
      <diagonal/>
    </border>
    <border>
      <left style="thick">
        <color rgb="FFFF0000"/>
      </left>
      <right style="thick">
        <color rgb="FFFF0000"/>
      </right>
      <top style="thick">
        <color rgb="FFFF0000"/>
      </top>
      <bottom style="thick">
        <color rgb="FFFF0000"/>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2" fillId="0" borderId="0">
      <alignment vertical="center"/>
    </xf>
    <xf numFmtId="38" fontId="10" fillId="0" borderId="0" applyFont="0" applyFill="0" applyBorder="0" applyAlignment="0" applyProtection="0">
      <alignment vertical="center"/>
    </xf>
    <xf numFmtId="38" fontId="14" fillId="0" borderId="0" applyFont="0" applyFill="0" applyBorder="0" applyAlignment="0" applyProtection="0"/>
    <xf numFmtId="0" fontId="14" fillId="0" borderId="0"/>
    <xf numFmtId="0" fontId="1" fillId="0" borderId="0">
      <alignment vertical="center"/>
    </xf>
    <xf numFmtId="0" fontId="1" fillId="0" borderId="0">
      <alignment vertical="center"/>
    </xf>
  </cellStyleXfs>
  <cellXfs count="252">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4" xfId="0" applyFont="1" applyBorder="1" applyAlignment="1">
      <alignment horizontal="left" vertical="center"/>
    </xf>
    <xf numFmtId="0" fontId="4" fillId="2" borderId="4" xfId="0" applyFont="1" applyFill="1" applyBorder="1" applyAlignment="1">
      <alignment horizontal="center" vertical="center"/>
    </xf>
    <xf numFmtId="0" fontId="4" fillId="0" borderId="4" xfId="0" applyFont="1" applyBorder="1" applyAlignment="1">
      <alignment vertical="center"/>
    </xf>
    <xf numFmtId="176" fontId="4" fillId="2" borderId="4" xfId="0" applyNumberFormat="1" applyFont="1" applyFill="1" applyBorder="1" applyAlignment="1">
      <alignment horizontal="center" vertical="center"/>
    </xf>
    <xf numFmtId="0" fontId="4" fillId="0" borderId="4" xfId="0" applyFont="1" applyBorder="1" applyAlignment="1">
      <alignment horizontal="center" vertical="center"/>
    </xf>
    <xf numFmtId="176" fontId="4" fillId="0" borderId="4" xfId="0" applyNumberFormat="1" applyFont="1" applyBorder="1" applyAlignment="1">
      <alignment horizontal="center" vertical="center"/>
    </xf>
    <xf numFmtId="176" fontId="4" fillId="0" borderId="0" xfId="0" applyNumberFormat="1" applyFont="1" applyAlignment="1">
      <alignment horizontal="center" vertical="center"/>
    </xf>
    <xf numFmtId="0" fontId="6" fillId="0" borderId="0" xfId="0" applyFont="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3" borderId="4" xfId="0" applyFont="1" applyFill="1" applyBorder="1" applyAlignment="1">
      <alignment vertical="center"/>
    </xf>
    <xf numFmtId="0" fontId="4" fillId="2" borderId="4" xfId="0" applyFont="1" applyFill="1" applyBorder="1" applyAlignment="1">
      <alignment horizontal="center" vertical="center" wrapText="1"/>
    </xf>
    <xf numFmtId="0" fontId="4" fillId="0" borderId="14" xfId="0" applyFont="1" applyBorder="1" applyAlignment="1">
      <alignment vertical="center"/>
    </xf>
    <xf numFmtId="0" fontId="4" fillId="3" borderId="14" xfId="0" applyFont="1" applyFill="1" applyBorder="1" applyAlignment="1">
      <alignment vertical="center"/>
    </xf>
    <xf numFmtId="0" fontId="4" fillId="4" borderId="4" xfId="0" applyFont="1" applyFill="1" applyBorder="1" applyAlignment="1">
      <alignment vertical="center"/>
    </xf>
    <xf numFmtId="0" fontId="4" fillId="4" borderId="14" xfId="0" applyFont="1" applyFill="1" applyBorder="1" applyAlignment="1">
      <alignment vertical="center"/>
    </xf>
    <xf numFmtId="0" fontId="8" fillId="0" borderId="1" xfId="0" applyFont="1" applyBorder="1" applyAlignment="1">
      <alignment vertical="center"/>
    </xf>
    <xf numFmtId="0" fontId="8" fillId="0" borderId="4" xfId="0" applyFont="1" applyBorder="1" applyAlignment="1">
      <alignment horizontal="justify" vertical="center"/>
    </xf>
    <xf numFmtId="0" fontId="8" fillId="4" borderId="4" xfId="0" applyFont="1" applyFill="1" applyBorder="1" applyAlignment="1">
      <alignment horizontal="justify" vertical="center"/>
    </xf>
    <xf numFmtId="0" fontId="8" fillId="0" borderId="4" xfId="0" applyFont="1" applyBorder="1" applyAlignment="1">
      <alignment horizontal="left" vertical="center" indent="1"/>
    </xf>
    <xf numFmtId="38" fontId="8" fillId="3" borderId="4" xfId="0" applyNumberFormat="1" applyFont="1" applyFill="1" applyBorder="1" applyAlignment="1">
      <alignment vertical="center"/>
    </xf>
    <xf numFmtId="0" fontId="4" fillId="0" borderId="0" xfId="0" applyFont="1"/>
    <xf numFmtId="0" fontId="8" fillId="0" borderId="1" xfId="0" applyFont="1" applyBorder="1" applyAlignment="1">
      <alignment horizontal="left" vertical="center" wrapText="1"/>
    </xf>
    <xf numFmtId="38" fontId="8" fillId="0" borderId="4" xfId="0" applyNumberFormat="1" applyFont="1" applyBorder="1" applyAlignment="1">
      <alignment vertical="center"/>
    </xf>
    <xf numFmtId="0" fontId="8" fillId="3" borderId="1" xfId="0" applyFont="1" applyFill="1" applyBorder="1" applyAlignment="1">
      <alignment vertical="center"/>
    </xf>
    <xf numFmtId="0" fontId="8" fillId="3" borderId="4" xfId="0" applyFont="1" applyFill="1" applyBorder="1" applyAlignment="1">
      <alignment horizontal="justify" vertical="center"/>
    </xf>
    <xf numFmtId="0" fontId="4" fillId="0" borderId="10"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8" fillId="0" borderId="17" xfId="0" applyFont="1" applyBorder="1" applyAlignment="1">
      <alignment horizontal="left" vertical="center"/>
    </xf>
    <xf numFmtId="0" fontId="8" fillId="0" borderId="21" xfId="0" applyFont="1" applyBorder="1" applyAlignment="1">
      <alignment horizontal="left" vertical="center" wrapText="1"/>
    </xf>
    <xf numFmtId="0" fontId="4" fillId="0" borderId="21" xfId="0" applyFont="1" applyBorder="1" applyAlignment="1">
      <alignment vertical="center"/>
    </xf>
    <xf numFmtId="0" fontId="4" fillId="0" borderId="23" xfId="0" applyFont="1" applyBorder="1" applyAlignment="1">
      <alignment vertical="center"/>
    </xf>
    <xf numFmtId="38" fontId="8" fillId="0" borderId="0" xfId="0" applyNumberFormat="1" applyFont="1" applyAlignment="1">
      <alignment vertical="center"/>
    </xf>
    <xf numFmtId="0" fontId="8" fillId="0" borderId="19" xfId="0" applyFont="1" applyBorder="1" applyAlignment="1">
      <alignment horizontal="left" vertical="center"/>
    </xf>
    <xf numFmtId="38" fontId="8" fillId="0" borderId="20" xfId="0" applyNumberFormat="1" applyFont="1" applyBorder="1" applyAlignment="1">
      <alignment vertical="center"/>
    </xf>
    <xf numFmtId="0" fontId="8" fillId="0" borderId="21" xfId="0" applyFont="1" applyBorder="1" applyAlignment="1">
      <alignment horizontal="left" vertical="center"/>
    </xf>
    <xf numFmtId="0" fontId="4" fillId="2" borderId="4" xfId="0" applyFont="1" applyFill="1" applyBorder="1" applyAlignment="1">
      <alignment vertical="center"/>
    </xf>
    <xf numFmtId="0" fontId="8" fillId="0" borderId="4" xfId="0" applyFont="1" applyBorder="1" applyAlignment="1">
      <alignment vertical="center" wrapText="1"/>
    </xf>
    <xf numFmtId="0" fontId="8" fillId="0" borderId="4" xfId="0" applyFont="1" applyBorder="1" applyAlignment="1">
      <alignment horizontal="left" vertical="center"/>
    </xf>
    <xf numFmtId="0" fontId="8" fillId="0" borderId="4" xfId="0" applyFont="1" applyBorder="1" applyAlignment="1">
      <alignment horizontal="left" vertical="center" wrapText="1"/>
    </xf>
    <xf numFmtId="0" fontId="8" fillId="0" borderId="2" xfId="0" applyFont="1" applyBorder="1" applyAlignment="1">
      <alignment horizontal="left" vertical="center"/>
    </xf>
    <xf numFmtId="0" fontId="4" fillId="0" borderId="2" xfId="0" applyFont="1" applyBorder="1" applyAlignment="1">
      <alignment vertical="center"/>
    </xf>
    <xf numFmtId="0" fontId="8" fillId="0" borderId="12" xfId="0" applyFont="1" applyBorder="1" applyAlignment="1">
      <alignment vertical="center" wrapText="1"/>
    </xf>
    <xf numFmtId="0" fontId="4" fillId="0" borderId="12" xfId="0" applyFont="1" applyBorder="1" applyAlignment="1">
      <alignmen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8" fillId="0" borderId="13" xfId="0" applyFont="1" applyBorder="1" applyAlignment="1">
      <alignment vertical="center" wrapText="1"/>
    </xf>
    <xf numFmtId="0" fontId="4" fillId="0" borderId="3"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vertical="center"/>
    </xf>
    <xf numFmtId="0" fontId="8" fillId="0" borderId="21" xfId="0" applyFont="1" applyBorder="1" applyAlignment="1">
      <alignment vertical="center" wrapText="1"/>
    </xf>
    <xf numFmtId="0" fontId="8" fillId="0" borderId="1" xfId="0" applyFont="1" applyBorder="1" applyAlignment="1">
      <alignment vertical="center" wrapText="1"/>
    </xf>
    <xf numFmtId="0" fontId="8" fillId="0" borderId="26" xfId="0" applyFont="1" applyBorder="1" applyAlignment="1">
      <alignment horizontal="justify" vertical="center"/>
    </xf>
    <xf numFmtId="0" fontId="8" fillId="0" borderId="3" xfId="0" applyFont="1" applyBorder="1" applyAlignment="1">
      <alignment horizontal="justify" vertical="center"/>
    </xf>
    <xf numFmtId="0" fontId="8" fillId="0" borderId="9" xfId="0" applyFont="1" applyBorder="1" applyAlignment="1">
      <alignment horizontal="left" vertical="center"/>
    </xf>
    <xf numFmtId="0" fontId="8" fillId="0" borderId="27" xfId="0" applyFont="1" applyBorder="1" applyAlignment="1">
      <alignment horizontal="left" vertical="center" wrapText="1"/>
    </xf>
    <xf numFmtId="0" fontId="8" fillId="0" borderId="3" xfId="0" applyFont="1" applyBorder="1" applyAlignment="1">
      <alignment horizontal="left" vertical="center" wrapText="1"/>
    </xf>
    <xf numFmtId="0" fontId="4" fillId="0" borderId="3" xfId="0" applyFont="1" applyBorder="1" applyAlignment="1">
      <alignment horizontal="center" vertical="center"/>
    </xf>
    <xf numFmtId="0" fontId="8" fillId="0" borderId="25" xfId="0" applyFont="1" applyBorder="1" applyAlignment="1">
      <alignment horizontal="left" vertical="center" wrapText="1"/>
    </xf>
    <xf numFmtId="0" fontId="4" fillId="0" borderId="1"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horizontal="center" vertical="center"/>
    </xf>
    <xf numFmtId="0" fontId="4" fillId="0" borderId="11" xfId="0" applyFont="1" applyBorder="1" applyAlignment="1">
      <alignment vertical="center"/>
    </xf>
    <xf numFmtId="0" fontId="4" fillId="0" borderId="6" xfId="0" applyFont="1" applyBorder="1" applyAlignment="1">
      <alignment horizontal="center" vertical="center"/>
    </xf>
    <xf numFmtId="0" fontId="4" fillId="0" borderId="24" xfId="0" applyFont="1" applyBorder="1" applyAlignment="1">
      <alignment horizontal="center" vertical="center"/>
    </xf>
    <xf numFmtId="0" fontId="4" fillId="0" borderId="5" xfId="0" applyFont="1" applyBorder="1" applyAlignment="1">
      <alignment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8" fillId="0" borderId="1" xfId="0" applyFont="1" applyBorder="1" applyAlignment="1">
      <alignment horizontal="left" vertical="center"/>
    </xf>
    <xf numFmtId="38" fontId="8" fillId="0" borderId="27" xfId="0" applyNumberFormat="1" applyFont="1" applyBorder="1" applyAlignment="1">
      <alignment vertical="center"/>
    </xf>
    <xf numFmtId="38" fontId="8" fillId="0" borderId="6" xfId="0" applyNumberFormat="1" applyFont="1" applyBorder="1" applyAlignment="1">
      <alignment vertical="center"/>
    </xf>
    <xf numFmtId="38" fontId="8" fillId="0" borderId="3" xfId="0" applyNumberFormat="1" applyFont="1" applyBorder="1" applyAlignment="1">
      <alignment vertical="center"/>
    </xf>
    <xf numFmtId="0" fontId="8" fillId="0" borderId="13" xfId="0" applyFont="1" applyBorder="1" applyAlignment="1">
      <alignment horizontal="left" vertical="center"/>
    </xf>
    <xf numFmtId="0" fontId="8" fillId="0" borderId="5" xfId="0" applyFont="1" applyBorder="1" applyAlignment="1">
      <alignment horizontal="left" vertical="center"/>
    </xf>
    <xf numFmtId="38" fontId="8" fillId="0" borderId="26" xfId="0" applyNumberFormat="1" applyFont="1" applyBorder="1" applyAlignment="1">
      <alignment vertical="center"/>
    </xf>
    <xf numFmtId="38" fontId="8" fillId="0" borderId="8" xfId="0" applyNumberFormat="1" applyFont="1" applyBorder="1" applyAlignment="1">
      <alignment vertical="center"/>
    </xf>
    <xf numFmtId="0" fontId="8" fillId="0" borderId="22" xfId="0" applyFont="1" applyBorder="1" applyAlignment="1">
      <alignment vertical="center" wrapText="1"/>
    </xf>
    <xf numFmtId="0" fontId="8" fillId="0" borderId="11" xfId="0" applyFont="1" applyBorder="1" applyAlignment="1">
      <alignment horizontal="left" vertical="center"/>
    </xf>
    <xf numFmtId="0" fontId="8" fillId="0" borderId="25" xfId="0" applyFont="1" applyBorder="1" applyAlignment="1">
      <alignment horizontal="left" vertical="center"/>
    </xf>
    <xf numFmtId="0" fontId="4" fillId="0" borderId="28" xfId="0" applyFont="1" applyBorder="1" applyAlignment="1">
      <alignment vertical="center"/>
    </xf>
    <xf numFmtId="38" fontId="8" fillId="0" borderId="2" xfId="0" applyNumberFormat="1" applyFont="1" applyBorder="1" applyAlignment="1">
      <alignment vertical="center"/>
    </xf>
    <xf numFmtId="38" fontId="8" fillId="0" borderId="1" xfId="0" applyNumberFormat="1" applyFont="1" applyBorder="1" applyAlignment="1">
      <alignment vertical="center"/>
    </xf>
    <xf numFmtId="0" fontId="8" fillId="0" borderId="2" xfId="0" applyFont="1" applyBorder="1" applyAlignment="1">
      <alignment horizontal="justify" vertical="center"/>
    </xf>
    <xf numFmtId="0" fontId="4" fillId="0" borderId="2" xfId="0" applyFont="1" applyBorder="1" applyAlignment="1">
      <alignment horizontal="center" vertical="center"/>
    </xf>
    <xf numFmtId="38" fontId="8" fillId="0" borderId="15" xfId="0" applyNumberFormat="1" applyFont="1" applyBorder="1" applyAlignment="1">
      <alignment vertical="center"/>
    </xf>
    <xf numFmtId="38" fontId="8" fillId="0" borderId="16" xfId="0" applyNumberFormat="1" applyFont="1" applyBorder="1" applyAlignment="1">
      <alignment vertical="center"/>
    </xf>
    <xf numFmtId="0" fontId="4" fillId="0" borderId="3" xfId="0" applyFont="1" applyBorder="1" applyAlignment="1">
      <alignment horizontal="left" vertical="center"/>
    </xf>
    <xf numFmtId="0" fontId="4" fillId="0" borderId="13" xfId="0" applyFont="1" applyBorder="1" applyAlignment="1">
      <alignment horizontal="right" vertical="center"/>
    </xf>
    <xf numFmtId="0" fontId="4" fillId="0" borderId="1" xfId="0" applyFont="1" applyBorder="1" applyAlignment="1">
      <alignment horizontal="left" vertical="top"/>
    </xf>
    <xf numFmtId="0" fontId="4" fillId="0" borderId="2" xfId="0" applyFont="1" applyBorder="1" applyAlignment="1">
      <alignment horizontal="left" vertical="center"/>
    </xf>
    <xf numFmtId="0" fontId="4" fillId="0" borderId="2" xfId="0" applyFont="1" applyBorder="1" applyAlignment="1">
      <alignment horizontal="left" vertical="top" wrapText="1"/>
    </xf>
    <xf numFmtId="0" fontId="9" fillId="0" borderId="0" xfId="0" applyFont="1" applyAlignment="1">
      <alignment vertical="center"/>
    </xf>
    <xf numFmtId="0" fontId="8" fillId="4" borderId="11" xfId="0" applyFont="1" applyFill="1" applyBorder="1" applyAlignment="1">
      <alignment vertical="center"/>
    </xf>
    <xf numFmtId="0" fontId="4" fillId="4" borderId="24" xfId="0" applyFont="1" applyFill="1" applyBorder="1" applyAlignment="1">
      <alignment vertical="center"/>
    </xf>
    <xf numFmtId="0" fontId="8" fillId="4" borderId="13" xfId="0" applyFont="1" applyFill="1" applyBorder="1" applyAlignment="1">
      <alignment vertical="center"/>
    </xf>
    <xf numFmtId="0" fontId="8" fillId="4" borderId="13" xfId="0" applyFont="1" applyFill="1" applyBorder="1" applyAlignment="1">
      <alignment horizontal="justify" vertical="center"/>
    </xf>
    <xf numFmtId="0" fontId="4" fillId="4" borderId="0" xfId="0" applyFont="1" applyFill="1" applyAlignment="1">
      <alignment vertical="center"/>
    </xf>
    <xf numFmtId="0" fontId="8" fillId="4" borderId="25" xfId="0" applyFont="1" applyFill="1" applyBorder="1" applyAlignment="1">
      <alignment horizontal="left" vertical="center" wrapText="1"/>
    </xf>
    <xf numFmtId="0" fontId="8" fillId="4" borderId="11" xfId="0" applyFont="1" applyFill="1" applyBorder="1" applyAlignment="1">
      <alignment horizontal="left" vertical="center"/>
    </xf>
    <xf numFmtId="0" fontId="8" fillId="4" borderId="4" xfId="0" applyFont="1" applyFill="1" applyBorder="1" applyAlignment="1">
      <alignment horizontal="left" vertical="center" wrapText="1"/>
    </xf>
    <xf numFmtId="38" fontId="8" fillId="4" borderId="4" xfId="0" applyNumberFormat="1" applyFont="1" applyFill="1" applyBorder="1" applyAlignment="1">
      <alignment vertical="center"/>
    </xf>
    <xf numFmtId="0" fontId="4" fillId="4" borderId="5" xfId="0" applyFont="1" applyFill="1" applyBorder="1" applyAlignment="1">
      <alignment vertical="center"/>
    </xf>
    <xf numFmtId="0" fontId="4" fillId="4" borderId="2" xfId="0" applyFont="1" applyFill="1" applyBorder="1" applyAlignment="1">
      <alignment vertical="center"/>
    </xf>
    <xf numFmtId="0" fontId="4" fillId="4" borderId="24"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 xfId="0" applyFont="1" applyFill="1" applyBorder="1" applyAlignment="1">
      <alignment vertical="center"/>
    </xf>
    <xf numFmtId="0" fontId="4" fillId="4" borderId="3" xfId="0" applyFont="1" applyFill="1" applyBorder="1" applyAlignment="1">
      <alignment horizontal="center" vertical="center"/>
    </xf>
    <xf numFmtId="0" fontId="8" fillId="4" borderId="18" xfId="0" applyFont="1" applyFill="1" applyBorder="1" applyAlignment="1">
      <alignment horizontal="left" vertical="center"/>
    </xf>
    <xf numFmtId="0" fontId="8" fillId="4" borderId="4" xfId="0" applyFont="1" applyFill="1" applyBorder="1" applyAlignment="1">
      <alignment horizontal="left" vertical="center"/>
    </xf>
    <xf numFmtId="0" fontId="8" fillId="4" borderId="25" xfId="0" applyFont="1" applyFill="1" applyBorder="1" applyAlignment="1">
      <alignment horizontal="left" vertical="center"/>
    </xf>
    <xf numFmtId="0" fontId="8" fillId="4" borderId="2" xfId="0" applyFont="1" applyFill="1" applyBorder="1" applyAlignment="1">
      <alignment horizontal="left" vertical="center"/>
    </xf>
    <xf numFmtId="38" fontId="8" fillId="4" borderId="2" xfId="0" applyNumberFormat="1" applyFont="1" applyFill="1" applyBorder="1" applyAlignment="1">
      <alignment vertical="center"/>
    </xf>
    <xf numFmtId="0" fontId="4" fillId="4" borderId="28" xfId="0" applyFont="1" applyFill="1" applyBorder="1" applyAlignment="1">
      <alignment vertical="center"/>
    </xf>
    <xf numFmtId="0" fontId="8" fillId="4" borderId="5" xfId="0" applyFont="1" applyFill="1" applyBorder="1" applyAlignment="1">
      <alignment horizontal="left" vertical="center"/>
    </xf>
    <xf numFmtId="38" fontId="8" fillId="4" borderId="0" xfId="0" applyNumberFormat="1" applyFont="1" applyFill="1" applyAlignment="1">
      <alignment vertical="center"/>
    </xf>
    <xf numFmtId="0" fontId="4" fillId="0" borderId="0" xfId="0" applyFont="1" applyAlignment="1">
      <alignment horizontal="left" vertical="center" wrapText="1"/>
    </xf>
    <xf numFmtId="3" fontId="0" fillId="0" borderId="0" xfId="0" applyNumberFormat="1"/>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left" vertical="center"/>
    </xf>
    <xf numFmtId="0" fontId="9" fillId="0" borderId="0" xfId="0" applyFont="1" applyAlignment="1">
      <alignment horizontal="center" vertical="center"/>
    </xf>
    <xf numFmtId="0" fontId="13" fillId="0" borderId="0" xfId="0" applyFont="1" applyAlignment="1">
      <alignment horizontal="center"/>
    </xf>
    <xf numFmtId="38" fontId="4" fillId="0" borderId="4" xfId="2" applyFont="1" applyBorder="1" applyAlignment="1">
      <alignment vertical="center" wrapText="1"/>
    </xf>
    <xf numFmtId="0" fontId="4" fillId="2" borderId="1" xfId="0" applyFont="1" applyFill="1" applyBorder="1" applyAlignment="1">
      <alignment horizontal="center" vertical="center" wrapText="1"/>
    </xf>
    <xf numFmtId="38" fontId="4" fillId="0" borderId="4" xfId="2" applyFont="1" applyBorder="1" applyAlignment="1">
      <alignment horizontal="center" vertical="center" wrapText="1"/>
    </xf>
    <xf numFmtId="0" fontId="4" fillId="0" borderId="29" xfId="0" applyFont="1" applyBorder="1" applyAlignment="1">
      <alignment horizontal="center" vertical="center"/>
    </xf>
    <xf numFmtId="0" fontId="4" fillId="0" borderId="4" xfId="0" applyFont="1" applyBorder="1" applyAlignment="1">
      <alignment horizontal="left" vertical="center" indent="1"/>
    </xf>
    <xf numFmtId="0" fontId="4" fillId="0" borderId="4" xfId="0" applyFont="1" applyBorder="1" applyAlignment="1">
      <alignment horizontal="justify" vertical="center"/>
    </xf>
    <xf numFmtId="0" fontId="8" fillId="3" borderId="4" xfId="0" applyFont="1" applyFill="1" applyBorder="1" applyAlignment="1">
      <alignment horizontal="left" vertical="center" wrapText="1"/>
    </xf>
    <xf numFmtId="0" fontId="4" fillId="0" borderId="16" xfId="0" applyFont="1" applyBorder="1" applyAlignment="1">
      <alignment horizontal="center" vertical="center"/>
    </xf>
    <xf numFmtId="38" fontId="16" fillId="0" borderId="0" xfId="3" applyFont="1" applyFill="1"/>
    <xf numFmtId="38" fontId="8" fillId="0" borderId="0" xfId="3" applyFont="1" applyFill="1"/>
    <xf numFmtId="0" fontId="8" fillId="5" borderId="4" xfId="4" applyFont="1" applyFill="1" applyBorder="1" applyAlignment="1">
      <alignment vertical="center" wrapText="1"/>
    </xf>
    <xf numFmtId="0" fontId="8" fillId="5" borderId="0" xfId="4" applyFont="1" applyFill="1" applyAlignment="1">
      <alignment vertical="center"/>
    </xf>
    <xf numFmtId="38" fontId="8" fillId="0" borderId="0" xfId="3" applyFont="1" applyFill="1" applyAlignment="1">
      <alignment vertical="center"/>
    </xf>
    <xf numFmtId="0" fontId="8" fillId="5" borderId="4" xfId="4" applyFont="1" applyFill="1" applyBorder="1" applyAlignment="1">
      <alignment horizontal="right" wrapText="1"/>
    </xf>
    <xf numFmtId="0" fontId="8" fillId="2" borderId="4" xfId="4" applyFont="1" applyFill="1" applyBorder="1" applyAlignment="1">
      <alignment horizontal="right" wrapText="1"/>
    </xf>
    <xf numFmtId="0" fontId="8" fillId="0" borderId="0" xfId="0" applyFont="1" applyAlignment="1">
      <alignment horizontal="left" vertical="center"/>
    </xf>
    <xf numFmtId="0" fontId="16" fillId="0" borderId="0" xfId="0" applyFont="1" applyAlignment="1">
      <alignment vertical="center"/>
    </xf>
    <xf numFmtId="0" fontId="8" fillId="5" borderId="4" xfId="4" applyFont="1" applyFill="1" applyBorder="1" applyAlignment="1">
      <alignment horizontal="right" vertical="center" wrapText="1"/>
    </xf>
    <xf numFmtId="0" fontId="8" fillId="2" borderId="4" xfId="4" applyFont="1" applyFill="1" applyBorder="1" applyAlignment="1">
      <alignment wrapText="1"/>
    </xf>
    <xf numFmtId="0" fontId="8" fillId="2" borderId="4" xfId="4" applyFont="1" applyFill="1" applyBorder="1" applyAlignment="1">
      <alignment horizontal="center" vertical="center" wrapText="1"/>
    </xf>
    <xf numFmtId="0" fontId="8" fillId="4" borderId="11" xfId="0" applyFont="1" applyFill="1" applyBorder="1" applyAlignment="1">
      <alignment horizontal="left" vertical="center" wrapText="1"/>
    </xf>
    <xf numFmtId="0" fontId="8" fillId="3" borderId="4" xfId="0" applyFont="1" applyFill="1" applyBorder="1" applyAlignment="1">
      <alignment horizontal="center" vertical="center"/>
    </xf>
    <xf numFmtId="0" fontId="8" fillId="3" borderId="1" xfId="0" applyFont="1" applyFill="1" applyBorder="1" applyAlignment="1">
      <alignment horizontal="justify" vertical="center"/>
    </xf>
    <xf numFmtId="0" fontId="4" fillId="3" borderId="3" xfId="0" applyFont="1" applyFill="1" applyBorder="1" applyAlignment="1">
      <alignment vertical="center"/>
    </xf>
    <xf numFmtId="0" fontId="4" fillId="3" borderId="30" xfId="0" applyFont="1" applyFill="1" applyBorder="1" applyAlignment="1">
      <alignment vertical="center"/>
    </xf>
    <xf numFmtId="0" fontId="4" fillId="0" borderId="31" xfId="0" applyFont="1" applyBorder="1" applyAlignment="1">
      <alignment vertical="center"/>
    </xf>
    <xf numFmtId="0" fontId="4" fillId="4" borderId="25" xfId="0" applyFont="1" applyFill="1" applyBorder="1" applyAlignment="1">
      <alignment vertical="center"/>
    </xf>
    <xf numFmtId="0" fontId="21" fillId="0" borderId="0" xfId="0" applyFont="1" applyAlignment="1">
      <alignment vertical="center"/>
    </xf>
    <xf numFmtId="3" fontId="8" fillId="0" borderId="4" xfId="0" applyNumberFormat="1" applyFont="1" applyBorder="1" applyAlignment="1">
      <alignment horizontal="right" vertical="center" wrapText="1"/>
    </xf>
    <xf numFmtId="0" fontId="8" fillId="0" borderId="4" xfId="0" applyFont="1" applyBorder="1" applyAlignment="1">
      <alignment horizontal="right"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18"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4" xfId="0" applyFont="1" applyBorder="1" applyAlignment="1">
      <alignment horizontal="center" vertical="center"/>
    </xf>
    <xf numFmtId="0" fontId="8" fillId="5" borderId="4" xfId="4" applyFont="1" applyFill="1" applyBorder="1" applyAlignment="1">
      <alignment horizontal="center" vertical="center" wrapText="1"/>
    </xf>
    <xf numFmtId="0" fontId="8" fillId="5" borderId="4" xfId="4" applyFont="1" applyFill="1" applyBorder="1" applyAlignment="1">
      <alignment vertical="center" wrapText="1"/>
    </xf>
    <xf numFmtId="0" fontId="8" fillId="2" borderId="4" xfId="3" applyNumberFormat="1" applyFont="1" applyFill="1" applyBorder="1" applyAlignment="1">
      <alignment horizontal="center" vertical="center" wrapText="1"/>
    </xf>
    <xf numFmtId="0" fontId="8" fillId="2" borderId="4" xfId="3" applyNumberFormat="1"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2" fillId="0" borderId="4" xfId="0" applyFont="1" applyBorder="1" applyAlignment="1">
      <alignment horizontal="center" vertical="center" wrapText="1"/>
    </xf>
    <xf numFmtId="3" fontId="8" fillId="0" borderId="4" xfId="0" applyNumberFormat="1" applyFont="1" applyBorder="1" applyAlignment="1">
      <alignment horizontal="right" vertical="center" wrapText="1"/>
    </xf>
    <xf numFmtId="0" fontId="19" fillId="0" borderId="0" xfId="0" applyFont="1" applyAlignment="1">
      <alignment horizontal="center" vertical="center"/>
    </xf>
    <xf numFmtId="38" fontId="4" fillId="0" borderId="11" xfId="2" applyFont="1" applyBorder="1" applyAlignment="1">
      <alignment horizontal="center" vertical="center" wrapText="1"/>
    </xf>
    <xf numFmtId="38" fontId="4" fillId="0" borderId="12" xfId="2" applyFont="1" applyBorder="1" applyAlignment="1">
      <alignment horizontal="center" vertical="center" wrapText="1"/>
    </xf>
    <xf numFmtId="38" fontId="4" fillId="0" borderId="13" xfId="2"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3" fontId="4" fillId="0" borderId="4" xfId="0" applyNumberFormat="1" applyFont="1" applyBorder="1" applyAlignment="1">
      <alignment horizontal="right" vertical="center" wrapText="1"/>
    </xf>
    <xf numFmtId="0" fontId="4" fillId="0" borderId="0" xfId="0" applyFont="1" applyAlignment="1">
      <alignment horizontal="left"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4" fillId="0" borderId="16"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6" xfId="0" applyFont="1" applyBorder="1" applyAlignment="1">
      <alignment horizontal="left"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8" fillId="0" borderId="16" xfId="0" applyFont="1" applyBorder="1" applyAlignment="1">
      <alignment horizontal="left" vertical="center"/>
    </xf>
    <xf numFmtId="0" fontId="8" fillId="0" borderId="8" xfId="0"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13" xfId="0" applyFont="1" applyBorder="1" applyAlignment="1">
      <alignment horizontal="right" vertical="center"/>
    </xf>
  </cellXfs>
  <cellStyles count="7">
    <cellStyle name="桁区切り" xfId="2" builtinId="6"/>
    <cellStyle name="桁区切り 2" xfId="3" xr:uid="{31ACB8AE-FFEA-4BBF-9E01-842B7EC20AC4}"/>
    <cellStyle name="標準" xfId="0" builtinId="0"/>
    <cellStyle name="標準 2" xfId="4" xr:uid="{ACC92AC0-11A8-48B4-B5DC-54CF8B84F02E}"/>
    <cellStyle name="標準 3" xfId="1" xr:uid="{744E3079-FD28-4CFB-81EC-522FCB26D423}"/>
    <cellStyle name="標準 4" xfId="6" xr:uid="{06668C5B-15C9-4242-B1BA-86CF9A115153}"/>
    <cellStyle name="標準 5" xfId="5" xr:uid="{8B07F4B7-9534-4A48-8014-CE1349135E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55"/>
  <sheetViews>
    <sheetView workbookViewId="0">
      <selection activeCell="K19" sqref="K19"/>
    </sheetView>
  </sheetViews>
  <sheetFormatPr defaultColWidth="8.625" defaultRowHeight="12" x14ac:dyDescent="0.4"/>
  <cols>
    <col min="1" max="1" width="2.375" style="1" customWidth="1"/>
    <col min="2" max="2" width="3.375" style="1" customWidth="1"/>
    <col min="3" max="3" width="16.625" style="1" customWidth="1"/>
    <col min="4" max="9" width="3.375" style="2" customWidth="1"/>
    <col min="10" max="10" width="43.125" style="1" customWidth="1"/>
    <col min="11" max="16384" width="8.625" style="1"/>
  </cols>
  <sheetData>
    <row r="2" spans="2:12" x14ac:dyDescent="0.4">
      <c r="B2" s="1" t="s">
        <v>0</v>
      </c>
    </row>
    <row r="3" spans="2:12" x14ac:dyDescent="0.4">
      <c r="J3" s="3" t="s">
        <v>1</v>
      </c>
      <c r="L3" s="98"/>
    </row>
    <row r="5" spans="2:12" ht="18.75" x14ac:dyDescent="0.4">
      <c r="B5" s="167" t="s">
        <v>194</v>
      </c>
      <c r="C5" s="167"/>
      <c r="D5" s="167"/>
      <c r="E5" s="167"/>
      <c r="F5" s="167"/>
      <c r="G5" s="167"/>
      <c r="H5" s="167"/>
      <c r="I5" s="167"/>
      <c r="J5" s="167"/>
    </row>
    <row r="8" spans="2:12" x14ac:dyDescent="0.4">
      <c r="B8" s="1" t="s">
        <v>195</v>
      </c>
    </row>
    <row r="10" spans="2:12" x14ac:dyDescent="0.4">
      <c r="B10" s="168" t="s">
        <v>2</v>
      </c>
      <c r="C10" s="169"/>
      <c r="D10" s="169"/>
      <c r="E10" s="169"/>
      <c r="F10" s="169"/>
      <c r="G10" s="169"/>
      <c r="H10" s="169"/>
      <c r="I10" s="170"/>
      <c r="J10" s="4"/>
    </row>
    <row r="11" spans="2:12" x14ac:dyDescent="0.4">
      <c r="B11" s="168" t="s">
        <v>3</v>
      </c>
      <c r="C11" s="169"/>
      <c r="D11" s="169"/>
      <c r="E11" s="169"/>
      <c r="F11" s="169"/>
      <c r="G11" s="169"/>
      <c r="H11" s="169"/>
      <c r="I11" s="170"/>
      <c r="J11" s="4"/>
    </row>
    <row r="12" spans="2:12" x14ac:dyDescent="0.4">
      <c r="B12" s="168" t="s">
        <v>4</v>
      </c>
      <c r="C12" s="169"/>
      <c r="D12" s="169"/>
      <c r="E12" s="169"/>
      <c r="F12" s="169"/>
      <c r="G12" s="169"/>
      <c r="H12" s="169"/>
      <c r="I12" s="170"/>
      <c r="J12" s="4"/>
    </row>
    <row r="13" spans="2:12" x14ac:dyDescent="0.4">
      <c r="B13" s="168" t="s">
        <v>5</v>
      </c>
      <c r="C13" s="169"/>
      <c r="D13" s="169"/>
      <c r="E13" s="169"/>
      <c r="F13" s="169"/>
      <c r="G13" s="169"/>
      <c r="H13" s="169"/>
      <c r="I13" s="170"/>
      <c r="J13" s="4"/>
    </row>
    <row r="14" spans="2:12" x14ac:dyDescent="0.4">
      <c r="B14" s="160" t="s">
        <v>6</v>
      </c>
      <c r="C14" s="161"/>
      <c r="D14" s="164" t="s">
        <v>7</v>
      </c>
      <c r="E14" s="165"/>
      <c r="F14" s="165"/>
      <c r="G14" s="165"/>
      <c r="H14" s="165"/>
      <c r="I14" s="166"/>
      <c r="J14" s="4"/>
    </row>
    <row r="15" spans="2:12" x14ac:dyDescent="0.4">
      <c r="B15" s="162"/>
      <c r="C15" s="163"/>
      <c r="D15" s="164" t="s">
        <v>8</v>
      </c>
      <c r="E15" s="165"/>
      <c r="F15" s="165"/>
      <c r="G15" s="165"/>
      <c r="H15" s="165"/>
      <c r="I15" s="166"/>
      <c r="J15" s="4"/>
    </row>
    <row r="17" spans="2:10" x14ac:dyDescent="0.4">
      <c r="B17" s="171" t="s">
        <v>9</v>
      </c>
      <c r="C17" s="171"/>
      <c r="D17" s="171"/>
      <c r="E17" s="171"/>
      <c r="F17" s="171"/>
      <c r="G17" s="171"/>
      <c r="H17" s="171"/>
      <c r="I17" s="171"/>
      <c r="J17" s="6" t="s">
        <v>196</v>
      </c>
    </row>
    <row r="19" spans="2:10" x14ac:dyDescent="0.4">
      <c r="B19" s="171" t="s">
        <v>10</v>
      </c>
      <c r="C19" s="171" t="s">
        <v>11</v>
      </c>
      <c r="D19" s="171" t="s">
        <v>12</v>
      </c>
      <c r="E19" s="171"/>
      <c r="F19" s="171"/>
      <c r="G19" s="171"/>
      <c r="H19" s="171"/>
      <c r="I19" s="171"/>
      <c r="J19" s="171" t="s">
        <v>13</v>
      </c>
    </row>
    <row r="20" spans="2:10" x14ac:dyDescent="0.4">
      <c r="B20" s="171"/>
      <c r="C20" s="171"/>
      <c r="D20" s="5" t="s">
        <v>14</v>
      </c>
      <c r="E20" s="5" t="s">
        <v>15</v>
      </c>
      <c r="F20" s="5" t="s">
        <v>15</v>
      </c>
      <c r="G20" s="7" t="s">
        <v>16</v>
      </c>
      <c r="H20" s="5" t="s">
        <v>17</v>
      </c>
      <c r="I20" s="5" t="s">
        <v>15</v>
      </c>
      <c r="J20" s="171"/>
    </row>
    <row r="21" spans="2:10" x14ac:dyDescent="0.4">
      <c r="B21" s="8" t="s">
        <v>18</v>
      </c>
      <c r="C21" s="6" t="s">
        <v>19</v>
      </c>
      <c r="D21" s="8">
        <v>1</v>
      </c>
      <c r="E21" s="8" t="s">
        <v>20</v>
      </c>
      <c r="F21" s="8">
        <v>1</v>
      </c>
      <c r="G21" s="9">
        <v>-1</v>
      </c>
      <c r="H21" s="8" t="s">
        <v>21</v>
      </c>
      <c r="I21" s="8" t="s">
        <v>22</v>
      </c>
      <c r="J21" s="6" t="s">
        <v>19</v>
      </c>
    </row>
    <row r="22" spans="2:10" x14ac:dyDescent="0.4">
      <c r="B22" s="8"/>
      <c r="C22" s="6"/>
      <c r="D22" s="8"/>
      <c r="E22" s="8"/>
      <c r="F22" s="8"/>
      <c r="G22" s="9"/>
      <c r="H22" s="8"/>
      <c r="I22" s="8"/>
      <c r="J22" s="6"/>
    </row>
    <row r="23" spans="2:10" x14ac:dyDescent="0.4">
      <c r="B23" s="8"/>
      <c r="C23" s="6"/>
      <c r="D23" s="8"/>
      <c r="E23" s="8"/>
      <c r="F23" s="8"/>
      <c r="G23" s="9"/>
      <c r="H23" s="8"/>
      <c r="I23" s="8"/>
      <c r="J23" s="6"/>
    </row>
    <row r="24" spans="2:10" x14ac:dyDescent="0.4">
      <c r="B24" s="8"/>
      <c r="C24" s="6"/>
      <c r="D24" s="8"/>
      <c r="E24" s="8"/>
      <c r="F24" s="8"/>
      <c r="G24" s="9"/>
      <c r="H24" s="8"/>
      <c r="I24" s="8"/>
      <c r="J24" s="6"/>
    </row>
    <row r="25" spans="2:10" x14ac:dyDescent="0.4">
      <c r="B25" s="8"/>
      <c r="C25" s="6"/>
      <c r="D25" s="8"/>
      <c r="E25" s="8"/>
      <c r="F25" s="8"/>
      <c r="G25" s="9"/>
      <c r="H25" s="8"/>
      <c r="I25" s="8"/>
      <c r="J25" s="6"/>
    </row>
    <row r="26" spans="2:10" x14ac:dyDescent="0.4">
      <c r="B26" s="8"/>
      <c r="C26" s="6"/>
      <c r="D26" s="8"/>
      <c r="E26" s="8"/>
      <c r="F26" s="8"/>
      <c r="G26" s="9"/>
      <c r="H26" s="8"/>
      <c r="I26" s="8"/>
      <c r="J26" s="6"/>
    </row>
    <row r="27" spans="2:10" x14ac:dyDescent="0.4">
      <c r="B27" s="8"/>
      <c r="C27" s="6"/>
      <c r="D27" s="8"/>
      <c r="E27" s="8"/>
      <c r="F27" s="8"/>
      <c r="G27" s="9"/>
      <c r="H27" s="8"/>
      <c r="I27" s="8"/>
      <c r="J27" s="6"/>
    </row>
    <row r="28" spans="2:10" x14ac:dyDescent="0.4">
      <c r="B28" s="8"/>
      <c r="C28" s="6"/>
      <c r="D28" s="8"/>
      <c r="E28" s="8"/>
      <c r="F28" s="8"/>
      <c r="G28" s="9"/>
      <c r="H28" s="8"/>
      <c r="I28" s="8"/>
      <c r="J28" s="6"/>
    </row>
    <row r="29" spans="2:10" x14ac:dyDescent="0.4">
      <c r="B29" s="8"/>
      <c r="C29" s="6"/>
      <c r="D29" s="8"/>
      <c r="E29" s="8"/>
      <c r="F29" s="8"/>
      <c r="G29" s="9"/>
      <c r="H29" s="8"/>
      <c r="I29" s="8"/>
      <c r="J29" s="6"/>
    </row>
    <row r="30" spans="2:10" x14ac:dyDescent="0.4">
      <c r="B30" s="8"/>
      <c r="C30" s="6"/>
      <c r="D30" s="8"/>
      <c r="E30" s="8"/>
      <c r="F30" s="8"/>
      <c r="G30" s="9"/>
      <c r="H30" s="8"/>
      <c r="I30" s="8"/>
      <c r="J30" s="6"/>
    </row>
    <row r="31" spans="2:10" x14ac:dyDescent="0.4">
      <c r="B31" s="8"/>
      <c r="C31" s="6"/>
      <c r="D31" s="8"/>
      <c r="E31" s="8"/>
      <c r="F31" s="8"/>
      <c r="G31" s="9"/>
      <c r="H31" s="8"/>
      <c r="I31" s="8"/>
      <c r="J31" s="6"/>
    </row>
    <row r="32" spans="2:10" x14ac:dyDescent="0.4">
      <c r="B32" s="8"/>
      <c r="C32" s="6"/>
      <c r="D32" s="8"/>
      <c r="E32" s="8"/>
      <c r="F32" s="8"/>
      <c r="G32" s="9"/>
      <c r="H32" s="8"/>
      <c r="I32" s="8"/>
      <c r="J32" s="6"/>
    </row>
    <row r="33" spans="2:10" x14ac:dyDescent="0.4">
      <c r="B33" s="8"/>
      <c r="C33" s="6"/>
      <c r="D33" s="8"/>
      <c r="E33" s="8"/>
      <c r="F33" s="8"/>
      <c r="G33" s="9"/>
      <c r="H33" s="8"/>
      <c r="I33" s="8"/>
      <c r="J33" s="6"/>
    </row>
    <row r="34" spans="2:10" x14ac:dyDescent="0.4">
      <c r="B34" s="8"/>
      <c r="C34" s="6"/>
      <c r="D34" s="8"/>
      <c r="E34" s="8"/>
      <c r="F34" s="8"/>
      <c r="G34" s="9"/>
      <c r="H34" s="8"/>
      <c r="I34" s="8"/>
      <c r="J34" s="6"/>
    </row>
    <row r="35" spans="2:10" x14ac:dyDescent="0.4">
      <c r="B35" s="8"/>
      <c r="C35" s="6"/>
      <c r="D35" s="8"/>
      <c r="E35" s="8"/>
      <c r="F35" s="8"/>
      <c r="G35" s="9"/>
      <c r="H35" s="8"/>
      <c r="I35" s="8"/>
      <c r="J35" s="6"/>
    </row>
    <row r="36" spans="2:10" x14ac:dyDescent="0.4">
      <c r="B36" s="8"/>
      <c r="C36" s="6"/>
      <c r="D36" s="8"/>
      <c r="E36" s="8"/>
      <c r="F36" s="8"/>
      <c r="G36" s="9"/>
      <c r="H36" s="8"/>
      <c r="I36" s="8"/>
      <c r="J36" s="6"/>
    </row>
    <row r="37" spans="2:10" x14ac:dyDescent="0.4">
      <c r="B37" s="8"/>
      <c r="C37" s="6"/>
      <c r="D37" s="8"/>
      <c r="E37" s="8"/>
      <c r="F37" s="8"/>
      <c r="G37" s="9"/>
      <c r="H37" s="8"/>
      <c r="I37" s="8"/>
      <c r="J37" s="6"/>
    </row>
    <row r="38" spans="2:10" x14ac:dyDescent="0.4">
      <c r="B38" s="8"/>
      <c r="C38" s="6"/>
      <c r="D38" s="8"/>
      <c r="E38" s="8"/>
      <c r="F38" s="8"/>
      <c r="G38" s="9"/>
      <c r="H38" s="8"/>
      <c r="I38" s="8"/>
      <c r="J38" s="6"/>
    </row>
    <row r="39" spans="2:10" x14ac:dyDescent="0.4">
      <c r="B39" s="8"/>
      <c r="C39" s="6"/>
      <c r="D39" s="8"/>
      <c r="E39" s="8"/>
      <c r="F39" s="8"/>
      <c r="G39" s="9"/>
      <c r="H39" s="8"/>
      <c r="I39" s="8"/>
      <c r="J39" s="6"/>
    </row>
    <row r="40" spans="2:10" x14ac:dyDescent="0.4">
      <c r="B40" s="8"/>
      <c r="C40" s="6"/>
      <c r="D40" s="8"/>
      <c r="E40" s="8"/>
      <c r="F40" s="8"/>
      <c r="G40" s="9"/>
      <c r="H40" s="8"/>
      <c r="I40" s="8"/>
      <c r="J40" s="6"/>
    </row>
    <row r="41" spans="2:10" x14ac:dyDescent="0.4">
      <c r="B41" s="8"/>
      <c r="C41" s="6"/>
      <c r="D41" s="8"/>
      <c r="E41" s="8"/>
      <c r="F41" s="8"/>
      <c r="G41" s="9"/>
      <c r="H41" s="8"/>
      <c r="I41" s="8"/>
      <c r="J41" s="6"/>
    </row>
    <row r="42" spans="2:10" x14ac:dyDescent="0.4">
      <c r="B42" s="8"/>
      <c r="C42" s="6"/>
      <c r="D42" s="8"/>
      <c r="E42" s="8"/>
      <c r="F42" s="8"/>
      <c r="G42" s="9"/>
      <c r="H42" s="8"/>
      <c r="I42" s="8"/>
      <c r="J42" s="6"/>
    </row>
    <row r="43" spans="2:10" x14ac:dyDescent="0.4">
      <c r="B43" s="8"/>
      <c r="C43" s="6"/>
      <c r="D43" s="8"/>
      <c r="E43" s="8"/>
      <c r="F43" s="8"/>
      <c r="G43" s="9"/>
      <c r="H43" s="8"/>
      <c r="I43" s="8"/>
      <c r="J43" s="6"/>
    </row>
    <row r="44" spans="2:10" x14ac:dyDescent="0.4">
      <c r="G44" s="10"/>
    </row>
    <row r="45" spans="2:10" x14ac:dyDescent="0.4">
      <c r="B45" s="11" t="s">
        <v>23</v>
      </c>
      <c r="C45" s="11" t="s">
        <v>24</v>
      </c>
    </row>
    <row r="46" spans="2:10" x14ac:dyDescent="0.4">
      <c r="B46" s="11" t="s">
        <v>25</v>
      </c>
      <c r="C46" s="11" t="s">
        <v>197</v>
      </c>
    </row>
    <row r="47" spans="2:10" x14ac:dyDescent="0.4">
      <c r="B47" s="11" t="s">
        <v>26</v>
      </c>
      <c r="C47" s="11" t="s">
        <v>27</v>
      </c>
    </row>
    <row r="48" spans="2:10" x14ac:dyDescent="0.4">
      <c r="B48" s="11" t="s">
        <v>28</v>
      </c>
      <c r="C48" s="11" t="s">
        <v>29</v>
      </c>
    </row>
    <row r="49" spans="2:3" x14ac:dyDescent="0.4">
      <c r="B49" s="11" t="s">
        <v>30</v>
      </c>
      <c r="C49" s="11" t="s">
        <v>31</v>
      </c>
    </row>
    <row r="50" spans="2:3" x14ac:dyDescent="0.4">
      <c r="B50" s="11" t="s">
        <v>32</v>
      </c>
      <c r="C50" s="11" t="s">
        <v>187</v>
      </c>
    </row>
    <row r="51" spans="2:3" x14ac:dyDescent="0.4">
      <c r="B51" s="11"/>
      <c r="C51" s="11" t="s">
        <v>33</v>
      </c>
    </row>
    <row r="52" spans="2:3" x14ac:dyDescent="0.4">
      <c r="B52" s="11"/>
      <c r="C52" s="11"/>
    </row>
    <row r="53" spans="2:3" x14ac:dyDescent="0.4">
      <c r="B53" s="11"/>
      <c r="C53" s="11"/>
    </row>
    <row r="54" spans="2:3" x14ac:dyDescent="0.4">
      <c r="B54" s="11"/>
      <c r="C54" s="11"/>
    </row>
    <row r="55" spans="2:3" x14ac:dyDescent="0.4">
      <c r="B55" s="11"/>
      <c r="C55" s="11"/>
    </row>
  </sheetData>
  <mergeCells count="13">
    <mergeCell ref="B17:I17"/>
    <mergeCell ref="B19:B20"/>
    <mergeCell ref="C19:C20"/>
    <mergeCell ref="D19:I19"/>
    <mergeCell ref="J19:J20"/>
    <mergeCell ref="B14:C15"/>
    <mergeCell ref="D14:I14"/>
    <mergeCell ref="D15:I15"/>
    <mergeCell ref="B5:J5"/>
    <mergeCell ref="B10:I10"/>
    <mergeCell ref="B11:I11"/>
    <mergeCell ref="B12:I12"/>
    <mergeCell ref="B13:I13"/>
  </mergeCells>
  <phoneticPr fontId="3"/>
  <pageMargins left="0.7" right="0.7" top="0.75" bottom="0.75" header="0.3" footer="0.3"/>
  <pageSetup paperSize="9" scale="94"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3924E-53F0-4135-8AE4-681CDB1A8393}">
  <dimension ref="A2:L62"/>
  <sheetViews>
    <sheetView topLeftCell="A33" workbookViewId="0">
      <selection activeCell="C66" sqref="C66"/>
    </sheetView>
  </sheetViews>
  <sheetFormatPr defaultColWidth="8.625" defaultRowHeight="12" x14ac:dyDescent="0.4"/>
  <cols>
    <col min="1" max="1" width="2.375" style="1" customWidth="1"/>
    <col min="2" max="2" width="3.375" style="1" customWidth="1"/>
    <col min="3" max="3" width="16.625" style="1" customWidth="1"/>
    <col min="4" max="9" width="3.375" style="2" customWidth="1"/>
    <col min="10" max="10" width="43.125" style="1" customWidth="1"/>
    <col min="11" max="16384" width="8.625" style="1"/>
  </cols>
  <sheetData>
    <row r="2" spans="2:12" x14ac:dyDescent="0.4">
      <c r="B2" s="1" t="s">
        <v>408</v>
      </c>
    </row>
    <row r="3" spans="2:12" x14ac:dyDescent="0.4">
      <c r="J3" s="3" t="s">
        <v>1</v>
      </c>
      <c r="L3" s="98"/>
    </row>
    <row r="5" spans="2:12" ht="18.75" x14ac:dyDescent="0.4">
      <c r="B5" s="167" t="s">
        <v>409</v>
      </c>
      <c r="C5" s="167"/>
      <c r="D5" s="167"/>
      <c r="E5" s="167"/>
      <c r="F5" s="167"/>
      <c r="G5" s="167"/>
      <c r="H5" s="167"/>
      <c r="I5" s="167"/>
      <c r="J5" s="167"/>
    </row>
    <row r="8" spans="2:12" x14ac:dyDescent="0.4">
      <c r="B8" s="1" t="s">
        <v>410</v>
      </c>
    </row>
    <row r="10" spans="2:12" x14ac:dyDescent="0.4">
      <c r="B10" s="160" t="s">
        <v>411</v>
      </c>
      <c r="C10" s="161"/>
      <c r="D10" s="168" t="s">
        <v>427</v>
      </c>
      <c r="E10" s="169"/>
      <c r="F10" s="169"/>
      <c r="G10" s="169"/>
      <c r="H10" s="169"/>
      <c r="I10" s="170"/>
      <c r="J10" s="4"/>
    </row>
    <row r="11" spans="2:12" x14ac:dyDescent="0.4">
      <c r="B11" s="172"/>
      <c r="C11" s="173"/>
      <c r="D11" s="168" t="s">
        <v>2</v>
      </c>
      <c r="E11" s="169"/>
      <c r="F11" s="169"/>
      <c r="G11" s="169"/>
      <c r="H11" s="169"/>
      <c r="I11" s="170"/>
      <c r="J11" s="4"/>
    </row>
    <row r="12" spans="2:12" x14ac:dyDescent="0.4">
      <c r="B12" s="172"/>
      <c r="C12" s="173"/>
      <c r="D12" s="168" t="s">
        <v>3</v>
      </c>
      <c r="E12" s="169"/>
      <c r="F12" s="169"/>
      <c r="G12" s="169"/>
      <c r="H12" s="169"/>
      <c r="I12" s="170"/>
      <c r="J12" s="4"/>
    </row>
    <row r="13" spans="2:12" x14ac:dyDescent="0.4">
      <c r="B13" s="172"/>
      <c r="C13" s="173"/>
      <c r="D13" s="168" t="s">
        <v>4</v>
      </c>
      <c r="E13" s="169"/>
      <c r="F13" s="169"/>
      <c r="G13" s="169"/>
      <c r="H13" s="169"/>
      <c r="I13" s="170"/>
      <c r="J13" s="4"/>
    </row>
    <row r="14" spans="2:12" x14ac:dyDescent="0.4">
      <c r="B14" s="172"/>
      <c r="C14" s="173"/>
      <c r="D14" s="168" t="s">
        <v>5</v>
      </c>
      <c r="E14" s="169"/>
      <c r="F14" s="169"/>
      <c r="G14" s="169"/>
      <c r="H14" s="169"/>
      <c r="I14" s="170"/>
      <c r="J14" s="4"/>
    </row>
    <row r="15" spans="2:12" x14ac:dyDescent="0.4">
      <c r="B15" s="172"/>
      <c r="C15" s="173"/>
      <c r="D15" s="168" t="s">
        <v>7</v>
      </c>
      <c r="E15" s="169"/>
      <c r="F15" s="169"/>
      <c r="G15" s="169"/>
      <c r="H15" s="169"/>
      <c r="I15" s="170"/>
      <c r="J15" s="4"/>
    </row>
    <row r="16" spans="2:12" x14ac:dyDescent="0.4">
      <c r="B16" s="162"/>
      <c r="C16" s="163"/>
      <c r="D16" s="168" t="s">
        <v>8</v>
      </c>
      <c r="E16" s="169"/>
      <c r="F16" s="169"/>
      <c r="G16" s="169"/>
      <c r="H16" s="169"/>
      <c r="I16" s="170"/>
      <c r="J16" s="4"/>
    </row>
    <row r="17" spans="2:10" x14ac:dyDescent="0.4">
      <c r="B17" s="174" t="s">
        <v>422</v>
      </c>
      <c r="C17" s="175"/>
      <c r="D17" s="168" t="s">
        <v>4</v>
      </c>
      <c r="E17" s="169"/>
      <c r="F17" s="169"/>
      <c r="G17" s="169"/>
      <c r="H17" s="169"/>
      <c r="I17" s="170"/>
      <c r="J17" s="4"/>
    </row>
    <row r="18" spans="2:10" x14ac:dyDescent="0.4">
      <c r="B18" s="176"/>
      <c r="C18" s="177"/>
      <c r="D18" s="168" t="s">
        <v>5</v>
      </c>
      <c r="E18" s="169"/>
      <c r="F18" s="169"/>
      <c r="G18" s="169"/>
      <c r="H18" s="169"/>
      <c r="I18" s="170"/>
      <c r="J18" s="4"/>
    </row>
    <row r="19" spans="2:10" x14ac:dyDescent="0.4">
      <c r="B19" s="176"/>
      <c r="C19" s="177"/>
      <c r="D19" s="168" t="s">
        <v>7</v>
      </c>
      <c r="E19" s="169"/>
      <c r="F19" s="169"/>
      <c r="G19" s="169"/>
      <c r="H19" s="169"/>
      <c r="I19" s="170"/>
      <c r="J19" s="4"/>
    </row>
    <row r="20" spans="2:10" x14ac:dyDescent="0.4">
      <c r="B20" s="178"/>
      <c r="C20" s="179"/>
      <c r="D20" s="168" t="s">
        <v>8</v>
      </c>
      <c r="E20" s="169"/>
      <c r="F20" s="169"/>
      <c r="G20" s="169"/>
      <c r="H20" s="169"/>
      <c r="I20" s="170"/>
      <c r="J20" s="4"/>
    </row>
    <row r="21" spans="2:10" x14ac:dyDescent="0.4">
      <c r="B21" s="174" t="s">
        <v>423</v>
      </c>
      <c r="C21" s="175"/>
      <c r="D21" s="168" t="s">
        <v>4</v>
      </c>
      <c r="E21" s="169"/>
      <c r="F21" s="169"/>
      <c r="G21" s="169"/>
      <c r="H21" s="169"/>
      <c r="I21" s="170"/>
      <c r="J21" s="4"/>
    </row>
    <row r="22" spans="2:10" x14ac:dyDescent="0.4">
      <c r="B22" s="176"/>
      <c r="C22" s="177"/>
      <c r="D22" s="168" t="s">
        <v>5</v>
      </c>
      <c r="E22" s="169"/>
      <c r="F22" s="169"/>
      <c r="G22" s="169"/>
      <c r="H22" s="169"/>
      <c r="I22" s="170"/>
      <c r="J22" s="4"/>
    </row>
    <row r="23" spans="2:10" x14ac:dyDescent="0.4">
      <c r="B23" s="176"/>
      <c r="C23" s="177"/>
      <c r="D23" s="168" t="s">
        <v>7</v>
      </c>
      <c r="E23" s="169"/>
      <c r="F23" s="169"/>
      <c r="G23" s="169"/>
      <c r="H23" s="169"/>
      <c r="I23" s="170"/>
      <c r="J23" s="4"/>
    </row>
    <row r="24" spans="2:10" x14ac:dyDescent="0.4">
      <c r="B24" s="178"/>
      <c r="C24" s="179"/>
      <c r="D24" s="168" t="s">
        <v>8</v>
      </c>
      <c r="E24" s="169"/>
      <c r="F24" s="169"/>
      <c r="G24" s="169"/>
      <c r="H24" s="169"/>
      <c r="I24" s="170"/>
      <c r="J24" s="4"/>
    </row>
    <row r="27" spans="2:10" x14ac:dyDescent="0.4">
      <c r="B27" s="171" t="s">
        <v>10</v>
      </c>
      <c r="C27" s="171" t="s">
        <v>412</v>
      </c>
      <c r="D27" s="171" t="s">
        <v>12</v>
      </c>
      <c r="E27" s="171"/>
      <c r="F27" s="171"/>
      <c r="G27" s="171"/>
      <c r="H27" s="171"/>
      <c r="I27" s="171"/>
      <c r="J27" s="171" t="s">
        <v>413</v>
      </c>
    </row>
    <row r="28" spans="2:10" x14ac:dyDescent="0.4">
      <c r="B28" s="171"/>
      <c r="C28" s="171"/>
      <c r="D28" s="5" t="s">
        <v>14</v>
      </c>
      <c r="E28" s="5" t="s">
        <v>15</v>
      </c>
      <c r="F28" s="5" t="s">
        <v>15</v>
      </c>
      <c r="G28" s="7" t="s">
        <v>16</v>
      </c>
      <c r="H28" s="5" t="s">
        <v>17</v>
      </c>
      <c r="I28" s="5" t="s">
        <v>15</v>
      </c>
      <c r="J28" s="171"/>
    </row>
    <row r="29" spans="2:10" x14ac:dyDescent="0.4">
      <c r="B29" s="8" t="s">
        <v>18</v>
      </c>
      <c r="C29" s="6" t="s">
        <v>19</v>
      </c>
      <c r="D29" s="8">
        <v>1</v>
      </c>
      <c r="E29" s="8" t="s">
        <v>20</v>
      </c>
      <c r="F29" s="8">
        <v>1</v>
      </c>
      <c r="G29" s="9">
        <v>-1</v>
      </c>
      <c r="H29" s="8" t="s">
        <v>21</v>
      </c>
      <c r="I29" s="8" t="s">
        <v>22</v>
      </c>
      <c r="J29" s="6" t="s">
        <v>19</v>
      </c>
    </row>
    <row r="30" spans="2:10" x14ac:dyDescent="0.4">
      <c r="B30" s="8"/>
      <c r="C30" s="6"/>
      <c r="D30" s="8"/>
      <c r="E30" s="8"/>
      <c r="F30" s="8"/>
      <c r="G30" s="9"/>
      <c r="H30" s="8"/>
      <c r="I30" s="8"/>
      <c r="J30" s="6"/>
    </row>
    <row r="31" spans="2:10" x14ac:dyDescent="0.4">
      <c r="B31" s="8"/>
      <c r="C31" s="6"/>
      <c r="D31" s="8"/>
      <c r="E31" s="8"/>
      <c r="F31" s="8"/>
      <c r="G31" s="9"/>
      <c r="H31" s="8"/>
      <c r="I31" s="8"/>
      <c r="J31" s="6"/>
    </row>
    <row r="32" spans="2:10" x14ac:dyDescent="0.4">
      <c r="B32" s="8"/>
      <c r="C32" s="6"/>
      <c r="D32" s="8"/>
      <c r="E32" s="8"/>
      <c r="F32" s="8"/>
      <c r="G32" s="9"/>
      <c r="H32" s="8"/>
      <c r="I32" s="8"/>
      <c r="J32" s="6"/>
    </row>
    <row r="33" spans="2:10" x14ac:dyDescent="0.4">
      <c r="B33" s="8"/>
      <c r="C33" s="6"/>
      <c r="D33" s="8"/>
      <c r="E33" s="8"/>
      <c r="F33" s="8"/>
      <c r="G33" s="9"/>
      <c r="H33" s="8"/>
      <c r="I33" s="8"/>
      <c r="J33" s="6"/>
    </row>
    <row r="34" spans="2:10" x14ac:dyDescent="0.4">
      <c r="B34" s="8"/>
      <c r="C34" s="6"/>
      <c r="D34" s="8"/>
      <c r="E34" s="8"/>
      <c r="F34" s="8"/>
      <c r="G34" s="9"/>
      <c r="H34" s="8"/>
      <c r="I34" s="8"/>
      <c r="J34" s="6"/>
    </row>
    <row r="35" spans="2:10" x14ac:dyDescent="0.4">
      <c r="B35" s="8"/>
      <c r="C35" s="6"/>
      <c r="D35" s="8"/>
      <c r="E35" s="8"/>
      <c r="F35" s="8"/>
      <c r="G35" s="9"/>
      <c r="H35" s="8"/>
      <c r="I35" s="8"/>
      <c r="J35" s="6"/>
    </row>
    <row r="36" spans="2:10" x14ac:dyDescent="0.4">
      <c r="B36" s="8"/>
      <c r="C36" s="6"/>
      <c r="D36" s="8"/>
      <c r="E36" s="8"/>
      <c r="F36" s="8"/>
      <c r="G36" s="9"/>
      <c r="H36" s="8"/>
      <c r="I36" s="8"/>
      <c r="J36" s="6"/>
    </row>
    <row r="37" spans="2:10" x14ac:dyDescent="0.4">
      <c r="B37" s="8"/>
      <c r="C37" s="6"/>
      <c r="D37" s="8"/>
      <c r="E37" s="8"/>
      <c r="F37" s="8"/>
      <c r="G37" s="9"/>
      <c r="H37" s="8"/>
      <c r="I37" s="8"/>
      <c r="J37" s="6"/>
    </row>
    <row r="38" spans="2:10" x14ac:dyDescent="0.4">
      <c r="B38" s="8"/>
      <c r="C38" s="6"/>
      <c r="D38" s="8"/>
      <c r="E38" s="8"/>
      <c r="F38" s="8"/>
      <c r="G38" s="9"/>
      <c r="H38" s="8"/>
      <c r="I38" s="8"/>
      <c r="J38" s="6"/>
    </row>
    <row r="39" spans="2:10" x14ac:dyDescent="0.4">
      <c r="B39" s="8"/>
      <c r="C39" s="6"/>
      <c r="D39" s="8"/>
      <c r="E39" s="8"/>
      <c r="F39" s="8"/>
      <c r="G39" s="9"/>
      <c r="H39" s="8"/>
      <c r="I39" s="8"/>
      <c r="J39" s="6"/>
    </row>
    <row r="40" spans="2:10" x14ac:dyDescent="0.4">
      <c r="B40" s="8"/>
      <c r="C40" s="6"/>
      <c r="D40" s="8"/>
      <c r="E40" s="8"/>
      <c r="F40" s="8"/>
      <c r="G40" s="9"/>
      <c r="H40" s="8"/>
      <c r="I40" s="8"/>
      <c r="J40" s="6"/>
    </row>
    <row r="41" spans="2:10" x14ac:dyDescent="0.4">
      <c r="B41" s="8"/>
      <c r="C41" s="6"/>
      <c r="D41" s="8"/>
      <c r="E41" s="8"/>
      <c r="F41" s="8"/>
      <c r="G41" s="9"/>
      <c r="H41" s="8"/>
      <c r="I41" s="8"/>
      <c r="J41" s="6"/>
    </row>
    <row r="42" spans="2:10" x14ac:dyDescent="0.4">
      <c r="B42" s="8"/>
      <c r="C42" s="6"/>
      <c r="D42" s="8"/>
      <c r="E42" s="8"/>
      <c r="F42" s="8"/>
      <c r="G42" s="9"/>
      <c r="H42" s="8"/>
      <c r="I42" s="8"/>
      <c r="J42" s="6"/>
    </row>
    <row r="43" spans="2:10" x14ac:dyDescent="0.4">
      <c r="B43" s="8"/>
      <c r="C43" s="6"/>
      <c r="D43" s="8"/>
      <c r="E43" s="8"/>
      <c r="F43" s="8"/>
      <c r="G43" s="9"/>
      <c r="H43" s="8"/>
      <c r="I43" s="8"/>
      <c r="J43" s="6"/>
    </row>
    <row r="44" spans="2:10" x14ac:dyDescent="0.4">
      <c r="B44" s="8"/>
      <c r="C44" s="6"/>
      <c r="D44" s="8"/>
      <c r="E44" s="8"/>
      <c r="F44" s="8"/>
      <c r="G44" s="9"/>
      <c r="H44" s="8"/>
      <c r="I44" s="8"/>
      <c r="J44" s="6"/>
    </row>
    <row r="45" spans="2:10" x14ac:dyDescent="0.4">
      <c r="B45" s="8"/>
      <c r="C45" s="6"/>
      <c r="D45" s="8"/>
      <c r="E45" s="8"/>
      <c r="F45" s="8"/>
      <c r="G45" s="9"/>
      <c r="H45" s="8"/>
      <c r="I45" s="8"/>
      <c r="J45" s="6"/>
    </row>
    <row r="46" spans="2:10" x14ac:dyDescent="0.4">
      <c r="B46" s="8"/>
      <c r="C46" s="6"/>
      <c r="D46" s="8"/>
      <c r="E46" s="8"/>
      <c r="F46" s="8"/>
      <c r="G46" s="9"/>
      <c r="H46" s="8"/>
      <c r="I46" s="8"/>
      <c r="J46" s="6"/>
    </row>
    <row r="47" spans="2:10" x14ac:dyDescent="0.4">
      <c r="B47" s="8"/>
      <c r="C47" s="6"/>
      <c r="D47" s="8"/>
      <c r="E47" s="8"/>
      <c r="F47" s="8"/>
      <c r="G47" s="9"/>
      <c r="H47" s="8"/>
      <c r="I47" s="8"/>
      <c r="J47" s="6"/>
    </row>
    <row r="48" spans="2:10" x14ac:dyDescent="0.4">
      <c r="B48" s="8"/>
      <c r="C48" s="6"/>
      <c r="D48" s="8"/>
      <c r="E48" s="8"/>
      <c r="F48" s="8"/>
      <c r="G48" s="9"/>
      <c r="H48" s="8"/>
      <c r="I48" s="8"/>
      <c r="J48" s="6"/>
    </row>
    <row r="49" spans="1:12" x14ac:dyDescent="0.4">
      <c r="B49" s="8"/>
      <c r="C49" s="6"/>
      <c r="D49" s="8"/>
      <c r="E49" s="8"/>
      <c r="F49" s="8"/>
      <c r="G49" s="9"/>
      <c r="H49" s="8"/>
      <c r="I49" s="8"/>
      <c r="J49" s="6"/>
    </row>
    <row r="50" spans="1:12" x14ac:dyDescent="0.4">
      <c r="B50" s="8"/>
      <c r="C50" s="6"/>
      <c r="D50" s="8"/>
      <c r="E50" s="8"/>
      <c r="F50" s="8"/>
      <c r="G50" s="9"/>
      <c r="H50" s="8"/>
      <c r="I50" s="8"/>
      <c r="J50" s="6"/>
    </row>
    <row r="51" spans="1:12" s="2" customFormat="1" x14ac:dyDescent="0.4">
      <c r="A51" s="1"/>
      <c r="B51" s="8"/>
      <c r="C51" s="6"/>
      <c r="D51" s="8"/>
      <c r="E51" s="8"/>
      <c r="F51" s="8"/>
      <c r="G51" s="9"/>
      <c r="H51" s="8"/>
      <c r="I51" s="8"/>
      <c r="J51" s="6"/>
      <c r="K51" s="1"/>
      <c r="L51" s="1"/>
    </row>
    <row r="52" spans="1:12" s="2" customFormat="1" x14ac:dyDescent="0.4">
      <c r="A52" s="1"/>
      <c r="B52" s="1"/>
      <c r="C52" s="1"/>
      <c r="G52" s="10"/>
      <c r="J52" s="1"/>
      <c r="K52" s="1"/>
      <c r="L52" s="1"/>
    </row>
    <row r="53" spans="1:12" s="2" customFormat="1" ht="13.5" customHeight="1" x14ac:dyDescent="0.4">
      <c r="A53" s="1"/>
      <c r="B53" s="11" t="s">
        <v>23</v>
      </c>
      <c r="C53" s="11" t="s">
        <v>29</v>
      </c>
      <c r="J53" s="1"/>
      <c r="K53" s="1"/>
      <c r="L53" s="1"/>
    </row>
    <row r="54" spans="1:12" s="2" customFormat="1" x14ac:dyDescent="0.4">
      <c r="A54" s="1"/>
      <c r="B54" s="11" t="s">
        <v>25</v>
      </c>
      <c r="C54" s="11" t="s">
        <v>417</v>
      </c>
      <c r="J54" s="1"/>
      <c r="K54" s="1"/>
      <c r="L54" s="1"/>
    </row>
    <row r="55" spans="1:12" s="2" customFormat="1" x14ac:dyDescent="0.4">
      <c r="A55" s="1"/>
      <c r="B55" s="11" t="s">
        <v>26</v>
      </c>
      <c r="C55" s="146" t="s">
        <v>428</v>
      </c>
      <c r="J55" s="1"/>
      <c r="K55" s="1"/>
      <c r="L55" s="1"/>
    </row>
    <row r="56" spans="1:12" s="2" customFormat="1" ht="13.5" customHeight="1" x14ac:dyDescent="0.4">
      <c r="A56" s="1"/>
      <c r="B56" s="1"/>
      <c r="C56" s="146" t="s">
        <v>429</v>
      </c>
      <c r="J56" s="1"/>
      <c r="K56" s="1"/>
      <c r="L56" s="1"/>
    </row>
    <row r="57" spans="1:12" s="2" customFormat="1" ht="13.5" customHeight="1" x14ac:dyDescent="0.4">
      <c r="A57" s="1"/>
      <c r="B57" s="11" t="s">
        <v>418</v>
      </c>
      <c r="C57" s="11" t="s">
        <v>449</v>
      </c>
      <c r="J57" s="1"/>
      <c r="K57" s="1"/>
      <c r="L57" s="1"/>
    </row>
    <row r="58" spans="1:12" x14ac:dyDescent="0.4">
      <c r="B58" s="11" t="s">
        <v>419</v>
      </c>
      <c r="C58" s="11" t="s">
        <v>414</v>
      </c>
      <c r="D58" s="11"/>
      <c r="E58" s="11"/>
      <c r="F58" s="11"/>
      <c r="G58" s="11"/>
      <c r="H58" s="11"/>
      <c r="I58" s="11"/>
      <c r="J58" s="11"/>
    </row>
    <row r="59" spans="1:12" x14ac:dyDescent="0.4">
      <c r="B59" s="11" t="s">
        <v>420</v>
      </c>
      <c r="C59" s="157" t="s">
        <v>450</v>
      </c>
      <c r="D59" s="11"/>
      <c r="E59" s="11"/>
      <c r="F59" s="11"/>
      <c r="G59" s="11"/>
      <c r="H59" s="11"/>
      <c r="I59" s="11"/>
      <c r="J59" s="11"/>
    </row>
    <row r="60" spans="1:12" x14ac:dyDescent="0.4">
      <c r="B60" s="11"/>
      <c r="C60" s="157" t="s">
        <v>451</v>
      </c>
      <c r="D60" s="11"/>
      <c r="E60" s="11"/>
      <c r="F60" s="11"/>
      <c r="G60" s="11"/>
      <c r="H60" s="11"/>
      <c r="I60" s="11"/>
      <c r="J60" s="11"/>
    </row>
    <row r="61" spans="1:12" x14ac:dyDescent="0.4">
      <c r="B61" s="11" t="s">
        <v>176</v>
      </c>
      <c r="C61" s="11" t="s">
        <v>421</v>
      </c>
      <c r="D61" s="11"/>
      <c r="E61" s="11"/>
      <c r="F61" s="11"/>
      <c r="G61" s="11"/>
      <c r="H61" s="11"/>
      <c r="I61" s="11"/>
      <c r="J61" s="11"/>
    </row>
    <row r="62" spans="1:12" x14ac:dyDescent="0.4">
      <c r="B62" s="11" t="s">
        <v>178</v>
      </c>
      <c r="C62" s="11" t="s">
        <v>415</v>
      </c>
      <c r="D62" s="11"/>
      <c r="E62" s="11"/>
      <c r="F62" s="11"/>
      <c r="G62" s="11"/>
      <c r="H62" s="11"/>
      <c r="I62" s="11"/>
      <c r="J62" s="11"/>
    </row>
  </sheetData>
  <mergeCells count="23">
    <mergeCell ref="B27:B28"/>
    <mergeCell ref="C27:C28"/>
    <mergeCell ref="D27:I27"/>
    <mergeCell ref="J27:J28"/>
    <mergeCell ref="D11:I11"/>
    <mergeCell ref="D12:I12"/>
    <mergeCell ref="D13:I13"/>
    <mergeCell ref="D14:I14"/>
    <mergeCell ref="D17:I17"/>
    <mergeCell ref="D18:I18"/>
    <mergeCell ref="D19:I19"/>
    <mergeCell ref="D23:I23"/>
    <mergeCell ref="D24:I24"/>
    <mergeCell ref="B17:C20"/>
    <mergeCell ref="B21:C24"/>
    <mergeCell ref="D21:I21"/>
    <mergeCell ref="D22:I22"/>
    <mergeCell ref="B5:J5"/>
    <mergeCell ref="D15:I15"/>
    <mergeCell ref="D16:I16"/>
    <mergeCell ref="D20:I20"/>
    <mergeCell ref="D10:I10"/>
    <mergeCell ref="B10:C16"/>
  </mergeCells>
  <phoneticPr fontId="5"/>
  <pageMargins left="0.7" right="0.7" top="0.75" bottom="0.75" header="0.3" footer="0.3"/>
  <pageSetup paperSize="9" scale="9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9A87D-1F6F-4958-A55E-EC988B9AFA3F}">
  <dimension ref="B2:Z113"/>
  <sheetViews>
    <sheetView tabSelected="1" view="pageBreakPreview" topLeftCell="A6" zoomScale="70" zoomScaleNormal="100" zoomScaleSheetLayoutView="70" workbookViewId="0">
      <selection activeCell="M25" sqref="M25"/>
    </sheetView>
  </sheetViews>
  <sheetFormatPr defaultColWidth="8.625" defaultRowHeight="12" x14ac:dyDescent="0.4"/>
  <cols>
    <col min="1" max="1" width="2.375" style="1" customWidth="1"/>
    <col min="2" max="2" width="3.375" style="1" customWidth="1"/>
    <col min="3" max="3" width="13.125" style="1" customWidth="1"/>
    <col min="4" max="4" width="51.625" style="2" bestFit="1" customWidth="1"/>
    <col min="5" max="5" width="20.75" style="1" customWidth="1"/>
    <col min="6" max="26" width="8" style="1" customWidth="1"/>
    <col min="27" max="16384" width="8.625" style="1"/>
  </cols>
  <sheetData>
    <row r="2" spans="2:26" x14ac:dyDescent="0.4">
      <c r="B2" s="1" t="s">
        <v>386</v>
      </c>
    </row>
    <row r="3" spans="2:26" x14ac:dyDescent="0.4">
      <c r="Z3" s="3" t="s">
        <v>1</v>
      </c>
    </row>
    <row r="5" spans="2:26" ht="18.75" x14ac:dyDescent="0.4">
      <c r="B5" s="167" t="s">
        <v>198</v>
      </c>
      <c r="C5" s="167"/>
      <c r="D5" s="167"/>
      <c r="E5" s="167"/>
      <c r="F5" s="167"/>
      <c r="G5" s="167"/>
      <c r="H5" s="167"/>
      <c r="I5" s="167"/>
      <c r="J5" s="167"/>
      <c r="K5" s="167"/>
      <c r="L5" s="167"/>
      <c r="M5" s="167"/>
      <c r="N5" s="167"/>
      <c r="O5" s="167"/>
      <c r="P5" s="167"/>
      <c r="Q5" s="167"/>
      <c r="R5" s="167"/>
      <c r="S5" s="167"/>
      <c r="T5" s="167"/>
      <c r="U5" s="167"/>
      <c r="V5" s="167"/>
      <c r="W5" s="167"/>
      <c r="X5" s="167"/>
      <c r="Y5" s="167"/>
      <c r="Z5" s="167"/>
    </row>
    <row r="7" spans="2:26" x14ac:dyDescent="0.4">
      <c r="T7" s="12" t="s">
        <v>427</v>
      </c>
      <c r="U7" s="13"/>
      <c r="V7" s="13"/>
      <c r="W7" s="191"/>
      <c r="X7" s="191"/>
      <c r="Y7" s="191"/>
      <c r="Z7" s="191"/>
    </row>
    <row r="8" spans="2:26" x14ac:dyDescent="0.4">
      <c r="T8" s="12" t="s">
        <v>34</v>
      </c>
      <c r="U8" s="13"/>
      <c r="V8" s="13"/>
      <c r="W8" s="191"/>
      <c r="X8" s="191"/>
      <c r="Y8" s="191"/>
      <c r="Z8" s="191"/>
    </row>
    <row r="9" spans="2:26" x14ac:dyDescent="0.4">
      <c r="T9" s="12" t="s">
        <v>35</v>
      </c>
      <c r="U9" s="13"/>
      <c r="V9" s="13"/>
      <c r="W9" s="191"/>
      <c r="X9" s="191"/>
      <c r="Y9" s="191"/>
      <c r="Z9" s="191"/>
    </row>
    <row r="10" spans="2:26" x14ac:dyDescent="0.4">
      <c r="T10" s="12" t="s">
        <v>36</v>
      </c>
      <c r="U10" s="13"/>
      <c r="V10" s="13"/>
      <c r="W10" s="191"/>
      <c r="X10" s="191"/>
      <c r="Y10" s="191"/>
      <c r="Z10" s="191"/>
    </row>
    <row r="11" spans="2:26" x14ac:dyDescent="0.4">
      <c r="W11" s="2"/>
      <c r="X11" s="2"/>
      <c r="Y11" s="2"/>
      <c r="Z11" s="2"/>
    </row>
    <row r="13" spans="2:26" x14ac:dyDescent="0.4">
      <c r="B13" s="1" t="s">
        <v>289</v>
      </c>
    </row>
    <row r="14" spans="2:26" x14ac:dyDescent="0.4">
      <c r="B14" s="186" t="s">
        <v>10</v>
      </c>
      <c r="C14" s="186" t="s">
        <v>37</v>
      </c>
      <c r="D14" s="186" t="s">
        <v>38</v>
      </c>
      <c r="E14" s="186" t="s">
        <v>39</v>
      </c>
      <c r="F14" s="16" t="s">
        <v>336</v>
      </c>
    </row>
    <row r="15" spans="2:26" x14ac:dyDescent="0.4">
      <c r="B15" s="187"/>
      <c r="C15" s="187"/>
      <c r="D15" s="187"/>
      <c r="E15" s="187"/>
      <c r="F15" s="16" t="s">
        <v>315</v>
      </c>
    </row>
    <row r="16" spans="2:26" x14ac:dyDescent="0.4">
      <c r="B16" s="8">
        <v>1</v>
      </c>
      <c r="C16" s="183" t="s">
        <v>40</v>
      </c>
      <c r="D16" s="23" t="s">
        <v>41</v>
      </c>
      <c r="E16" s="19">
        <f>F16</f>
        <v>0</v>
      </c>
      <c r="F16" s="19">
        <f>SUM(F17:F24)</f>
        <v>0</v>
      </c>
    </row>
    <row r="17" spans="2:6" x14ac:dyDescent="0.4">
      <c r="B17" s="8">
        <v>2</v>
      </c>
      <c r="C17" s="184"/>
      <c r="D17" s="134" t="s">
        <v>287</v>
      </c>
      <c r="E17" s="6">
        <f>F17</f>
        <v>0</v>
      </c>
      <c r="F17" s="6"/>
    </row>
    <row r="18" spans="2:6" x14ac:dyDescent="0.4">
      <c r="B18" s="8">
        <v>3</v>
      </c>
      <c r="C18" s="184"/>
      <c r="D18" s="134" t="s">
        <v>287</v>
      </c>
      <c r="E18" s="6">
        <f t="shared" ref="E18:E24" si="0">F18</f>
        <v>0</v>
      </c>
      <c r="F18" s="6"/>
    </row>
    <row r="19" spans="2:6" x14ac:dyDescent="0.4">
      <c r="B19" s="8">
        <v>4</v>
      </c>
      <c r="C19" s="184"/>
      <c r="D19" s="134"/>
      <c r="E19" s="6">
        <f t="shared" si="0"/>
        <v>0</v>
      </c>
      <c r="F19" s="6"/>
    </row>
    <row r="20" spans="2:6" x14ac:dyDescent="0.4">
      <c r="B20" s="8">
        <v>5</v>
      </c>
      <c r="C20" s="184"/>
      <c r="D20" s="134"/>
      <c r="E20" s="6">
        <f t="shared" si="0"/>
        <v>0</v>
      </c>
      <c r="F20" s="6"/>
    </row>
    <row r="21" spans="2:6" x14ac:dyDescent="0.4">
      <c r="B21" s="8">
        <v>6</v>
      </c>
      <c r="C21" s="184"/>
      <c r="D21" s="134"/>
      <c r="E21" s="6">
        <f t="shared" si="0"/>
        <v>0</v>
      </c>
      <c r="F21" s="6"/>
    </row>
    <row r="22" spans="2:6" x14ac:dyDescent="0.4">
      <c r="B22" s="8">
        <v>7</v>
      </c>
      <c r="C22" s="184"/>
      <c r="D22" s="134"/>
      <c r="E22" s="6">
        <f t="shared" si="0"/>
        <v>0</v>
      </c>
      <c r="F22" s="6"/>
    </row>
    <row r="23" spans="2:6" x14ac:dyDescent="0.4">
      <c r="B23" s="8">
        <v>8</v>
      </c>
      <c r="C23" s="184"/>
      <c r="D23" s="134"/>
      <c r="E23" s="6">
        <f t="shared" si="0"/>
        <v>0</v>
      </c>
      <c r="F23" s="6"/>
    </row>
    <row r="24" spans="2:6" x14ac:dyDescent="0.4">
      <c r="B24" s="8">
        <v>9</v>
      </c>
      <c r="C24" s="185"/>
      <c r="D24" s="134"/>
      <c r="E24" s="6">
        <f t="shared" si="0"/>
        <v>0</v>
      </c>
      <c r="F24" s="6"/>
    </row>
    <row r="25" spans="2:6" x14ac:dyDescent="0.4">
      <c r="B25" s="8">
        <v>10</v>
      </c>
      <c r="C25" s="183" t="s">
        <v>149</v>
      </c>
      <c r="D25" s="23" t="s">
        <v>288</v>
      </c>
      <c r="E25" s="19">
        <f>F25</f>
        <v>0</v>
      </c>
      <c r="F25" s="19">
        <f>SUM(F26:F28)</f>
        <v>0</v>
      </c>
    </row>
    <row r="26" spans="2:6" x14ac:dyDescent="0.4">
      <c r="B26" s="8">
        <v>11</v>
      </c>
      <c r="C26" s="184"/>
      <c r="D26" s="134" t="s">
        <v>287</v>
      </c>
      <c r="E26" s="6">
        <f>F26</f>
        <v>0</v>
      </c>
      <c r="F26" s="6"/>
    </row>
    <row r="27" spans="2:6" x14ac:dyDescent="0.4">
      <c r="B27" s="8">
        <v>12</v>
      </c>
      <c r="C27" s="184"/>
      <c r="D27" s="134" t="s">
        <v>287</v>
      </c>
      <c r="E27" s="6">
        <f t="shared" ref="E27:E28" si="1">F27</f>
        <v>0</v>
      </c>
      <c r="F27" s="6"/>
    </row>
    <row r="28" spans="2:6" x14ac:dyDescent="0.4">
      <c r="B28" s="8">
        <v>13</v>
      </c>
      <c r="C28" s="185"/>
      <c r="D28" s="134"/>
      <c r="E28" s="6">
        <f t="shared" si="1"/>
        <v>0</v>
      </c>
      <c r="F28" s="6"/>
    </row>
    <row r="29" spans="2:6" ht="24" x14ac:dyDescent="0.4">
      <c r="B29" s="8">
        <v>14</v>
      </c>
      <c r="C29" s="136" t="s">
        <v>296</v>
      </c>
      <c r="D29" s="25" t="s">
        <v>306</v>
      </c>
      <c r="E29" s="15">
        <f>F29</f>
        <v>0</v>
      </c>
      <c r="F29" s="15">
        <f>SUM(F16,F25)</f>
        <v>0</v>
      </c>
    </row>
    <row r="30" spans="2:6" s="26" customFormat="1" x14ac:dyDescent="0.15">
      <c r="C30" s="26" t="s">
        <v>293</v>
      </c>
    </row>
    <row r="31" spans="2:6" s="26" customFormat="1" x14ac:dyDescent="0.15">
      <c r="C31" s="26" t="s">
        <v>460</v>
      </c>
    </row>
    <row r="32" spans="2:6" s="26" customFormat="1" x14ac:dyDescent="0.15"/>
    <row r="33" spans="2:26" s="26" customFormat="1" x14ac:dyDescent="0.15">
      <c r="B33" s="26" t="s">
        <v>43</v>
      </c>
    </row>
    <row r="34" spans="2:26" s="26" customFormat="1" x14ac:dyDescent="0.15">
      <c r="B34" s="186" t="s">
        <v>10</v>
      </c>
      <c r="C34" s="186" t="s">
        <v>37</v>
      </c>
      <c r="D34" s="186" t="s">
        <v>38</v>
      </c>
      <c r="E34" s="188" t="s">
        <v>295</v>
      </c>
      <c r="F34" s="16" t="s">
        <v>336</v>
      </c>
      <c r="G34" s="16" t="s">
        <v>337</v>
      </c>
      <c r="H34" s="16" t="s">
        <v>338</v>
      </c>
      <c r="I34" s="16" t="s">
        <v>339</v>
      </c>
      <c r="J34" s="16" t="s">
        <v>340</v>
      </c>
      <c r="K34" s="16" t="s">
        <v>341</v>
      </c>
      <c r="L34" s="16" t="s">
        <v>342</v>
      </c>
      <c r="M34" s="16" t="s">
        <v>343</v>
      </c>
      <c r="N34" s="16" t="s">
        <v>344</v>
      </c>
      <c r="O34" s="16" t="s">
        <v>345</v>
      </c>
      <c r="P34" s="16" t="s">
        <v>346</v>
      </c>
      <c r="Q34" s="16" t="s">
        <v>347</v>
      </c>
      <c r="R34" s="16" t="s">
        <v>348</v>
      </c>
      <c r="S34" s="16" t="s">
        <v>349</v>
      </c>
      <c r="T34" s="16" t="s">
        <v>350</v>
      </c>
      <c r="U34" s="16" t="s">
        <v>351</v>
      </c>
      <c r="V34" s="16" t="s">
        <v>352</v>
      </c>
      <c r="W34" s="16" t="s">
        <v>353</v>
      </c>
      <c r="X34" s="16" t="s">
        <v>354</v>
      </c>
      <c r="Y34" s="16" t="s">
        <v>355</v>
      </c>
      <c r="Z34" s="16" t="s">
        <v>356</v>
      </c>
    </row>
    <row r="35" spans="2:26" s="26" customFormat="1" x14ac:dyDescent="0.15">
      <c r="B35" s="187"/>
      <c r="C35" s="187"/>
      <c r="D35" s="187"/>
      <c r="E35" s="189"/>
      <c r="F35" s="16" t="s">
        <v>315</v>
      </c>
      <c r="G35" s="16" t="s">
        <v>316</v>
      </c>
      <c r="H35" s="16" t="s">
        <v>317</v>
      </c>
      <c r="I35" s="16" t="s">
        <v>318</v>
      </c>
      <c r="J35" s="16" t="s">
        <v>319</v>
      </c>
      <c r="K35" s="16" t="s">
        <v>320</v>
      </c>
      <c r="L35" s="16" t="s">
        <v>321</v>
      </c>
      <c r="M35" s="16" t="s">
        <v>322</v>
      </c>
      <c r="N35" s="16" t="s">
        <v>323</v>
      </c>
      <c r="O35" s="16" t="s">
        <v>324</v>
      </c>
      <c r="P35" s="16" t="s">
        <v>325</v>
      </c>
      <c r="Q35" s="16" t="s">
        <v>326</v>
      </c>
      <c r="R35" s="16" t="s">
        <v>327</v>
      </c>
      <c r="S35" s="16" t="s">
        <v>328</v>
      </c>
      <c r="T35" s="16" t="s">
        <v>329</v>
      </c>
      <c r="U35" s="16" t="s">
        <v>330</v>
      </c>
      <c r="V35" s="16" t="s">
        <v>331</v>
      </c>
      <c r="W35" s="16" t="s">
        <v>332</v>
      </c>
      <c r="X35" s="16" t="s">
        <v>333</v>
      </c>
      <c r="Y35" s="16" t="s">
        <v>334</v>
      </c>
      <c r="Z35" s="16" t="s">
        <v>335</v>
      </c>
    </row>
    <row r="36" spans="2:26" ht="12" customHeight="1" x14ac:dyDescent="0.4">
      <c r="B36" s="8">
        <v>15</v>
      </c>
      <c r="C36" s="183" t="s">
        <v>44</v>
      </c>
      <c r="D36" s="23" t="s">
        <v>45</v>
      </c>
      <c r="E36" s="19">
        <f>SUM(F36:Z36)</f>
        <v>0</v>
      </c>
      <c r="F36" s="20"/>
      <c r="G36" s="19">
        <f>SUM(G37:G42)</f>
        <v>0</v>
      </c>
      <c r="H36" s="19">
        <f t="shared" ref="H36:Y36" si="2">SUM(H38:H42)</f>
        <v>0</v>
      </c>
      <c r="I36" s="19">
        <f t="shared" si="2"/>
        <v>0</v>
      </c>
      <c r="J36" s="19">
        <f t="shared" si="2"/>
        <v>0</v>
      </c>
      <c r="K36" s="19">
        <f t="shared" si="2"/>
        <v>0</v>
      </c>
      <c r="L36" s="19">
        <f t="shared" si="2"/>
        <v>0</v>
      </c>
      <c r="M36" s="19">
        <f t="shared" si="2"/>
        <v>0</v>
      </c>
      <c r="N36" s="19">
        <f t="shared" si="2"/>
        <v>0</v>
      </c>
      <c r="O36" s="19">
        <f t="shared" si="2"/>
        <v>0</v>
      </c>
      <c r="P36" s="19">
        <f t="shared" si="2"/>
        <v>0</v>
      </c>
      <c r="Q36" s="19">
        <f t="shared" si="2"/>
        <v>0</v>
      </c>
      <c r="R36" s="19">
        <f t="shared" si="2"/>
        <v>0</v>
      </c>
      <c r="S36" s="19">
        <f t="shared" si="2"/>
        <v>0</v>
      </c>
      <c r="T36" s="19">
        <f t="shared" si="2"/>
        <v>0</v>
      </c>
      <c r="U36" s="19">
        <f t="shared" si="2"/>
        <v>0</v>
      </c>
      <c r="V36" s="19">
        <f t="shared" si="2"/>
        <v>0</v>
      </c>
      <c r="W36" s="19">
        <f t="shared" si="2"/>
        <v>0</v>
      </c>
      <c r="X36" s="19">
        <f t="shared" si="2"/>
        <v>0</v>
      </c>
      <c r="Y36" s="19">
        <f t="shared" si="2"/>
        <v>0</v>
      </c>
      <c r="Z36" s="19">
        <f>SUM(Z38:Z42)</f>
        <v>0</v>
      </c>
    </row>
    <row r="37" spans="2:26" ht="12" customHeight="1" x14ac:dyDescent="0.4">
      <c r="B37" s="8">
        <v>16</v>
      </c>
      <c r="C37" s="184"/>
      <c r="D37" s="134" t="s">
        <v>287</v>
      </c>
      <c r="E37" s="6">
        <f>SUM(F37:Z37)</f>
        <v>0</v>
      </c>
      <c r="F37" s="17"/>
      <c r="G37" s="6"/>
      <c r="H37" s="6"/>
      <c r="I37" s="6"/>
      <c r="J37" s="6"/>
      <c r="K37" s="6"/>
      <c r="L37" s="6"/>
      <c r="M37" s="6"/>
      <c r="N37" s="6"/>
      <c r="O37" s="6"/>
      <c r="P37" s="6"/>
      <c r="Q37" s="6"/>
      <c r="R37" s="6"/>
      <c r="S37" s="6"/>
      <c r="T37" s="6"/>
      <c r="U37" s="6"/>
      <c r="V37" s="6"/>
      <c r="W37" s="6"/>
      <c r="X37" s="6"/>
      <c r="Y37" s="6"/>
      <c r="Z37" s="6"/>
    </row>
    <row r="38" spans="2:26" x14ac:dyDescent="0.4">
      <c r="B38" s="8">
        <v>17</v>
      </c>
      <c r="C38" s="184"/>
      <c r="D38" s="134" t="s">
        <v>287</v>
      </c>
      <c r="E38" s="6">
        <f t="shared" ref="E38:E83" si="3">SUM(F38:Z38)</f>
        <v>0</v>
      </c>
      <c r="F38" s="17"/>
      <c r="G38" s="6"/>
      <c r="H38" s="6"/>
      <c r="I38" s="6"/>
      <c r="J38" s="6"/>
      <c r="K38" s="6"/>
      <c r="L38" s="6"/>
      <c r="M38" s="6"/>
      <c r="N38" s="6"/>
      <c r="O38" s="6"/>
      <c r="P38" s="6"/>
      <c r="Q38" s="6"/>
      <c r="R38" s="6"/>
      <c r="S38" s="6"/>
      <c r="T38" s="6"/>
      <c r="U38" s="6"/>
      <c r="V38" s="6"/>
      <c r="W38" s="6"/>
      <c r="X38" s="6"/>
      <c r="Y38" s="6"/>
      <c r="Z38" s="6"/>
    </row>
    <row r="39" spans="2:26" x14ac:dyDescent="0.4">
      <c r="B39" s="8">
        <v>18</v>
      </c>
      <c r="C39" s="184"/>
      <c r="D39" s="134"/>
      <c r="E39" s="6">
        <f>SUM(F39:Z39)</f>
        <v>0</v>
      </c>
      <c r="F39" s="17"/>
      <c r="G39" s="6"/>
      <c r="H39" s="6"/>
      <c r="I39" s="6"/>
      <c r="J39" s="6"/>
      <c r="K39" s="6"/>
      <c r="L39" s="6"/>
      <c r="M39" s="6"/>
      <c r="N39" s="6"/>
      <c r="O39" s="6"/>
      <c r="P39" s="6"/>
      <c r="Q39" s="6"/>
      <c r="R39" s="6"/>
      <c r="S39" s="6"/>
      <c r="T39" s="6"/>
      <c r="U39" s="6"/>
      <c r="V39" s="6"/>
      <c r="W39" s="6"/>
      <c r="X39" s="6"/>
      <c r="Y39" s="6"/>
      <c r="Z39" s="6"/>
    </row>
    <row r="40" spans="2:26" x14ac:dyDescent="0.4">
      <c r="B40" s="8">
        <v>19</v>
      </c>
      <c r="C40" s="184"/>
      <c r="D40" s="134"/>
      <c r="E40" s="6">
        <f t="shared" si="3"/>
        <v>0</v>
      </c>
      <c r="F40" s="17"/>
      <c r="G40" s="6"/>
      <c r="H40" s="6"/>
      <c r="I40" s="6"/>
      <c r="J40" s="6"/>
      <c r="K40" s="6"/>
      <c r="L40" s="6"/>
      <c r="M40" s="6"/>
      <c r="N40" s="6"/>
      <c r="O40" s="6"/>
      <c r="P40" s="6"/>
      <c r="Q40" s="6"/>
      <c r="R40" s="6"/>
      <c r="S40" s="6"/>
      <c r="T40" s="6"/>
      <c r="U40" s="6"/>
      <c r="V40" s="6"/>
      <c r="W40" s="6"/>
      <c r="X40" s="6"/>
      <c r="Y40" s="6"/>
      <c r="Z40" s="6"/>
    </row>
    <row r="41" spans="2:26" x14ac:dyDescent="0.4">
      <c r="B41" s="8">
        <v>20</v>
      </c>
      <c r="C41" s="184"/>
      <c r="D41" s="134"/>
      <c r="E41" s="6">
        <f t="shared" si="3"/>
        <v>0</v>
      </c>
      <c r="F41" s="17"/>
      <c r="G41" s="6"/>
      <c r="H41" s="6"/>
      <c r="I41" s="6"/>
      <c r="J41" s="6"/>
      <c r="K41" s="6"/>
      <c r="L41" s="6"/>
      <c r="M41" s="6"/>
      <c r="N41" s="6"/>
      <c r="O41" s="6"/>
      <c r="P41" s="6"/>
      <c r="Q41" s="6"/>
      <c r="R41" s="6"/>
      <c r="S41" s="6"/>
      <c r="T41" s="6"/>
      <c r="U41" s="6"/>
      <c r="V41" s="6"/>
      <c r="W41" s="6"/>
      <c r="X41" s="6"/>
      <c r="Y41" s="6"/>
      <c r="Z41" s="6"/>
    </row>
    <row r="42" spans="2:26" x14ac:dyDescent="0.4">
      <c r="B42" s="8">
        <v>21</v>
      </c>
      <c r="C42" s="184"/>
      <c r="D42" s="134"/>
      <c r="E42" s="6">
        <f t="shared" si="3"/>
        <v>0</v>
      </c>
      <c r="F42" s="17"/>
      <c r="G42" s="6"/>
      <c r="H42" s="6"/>
      <c r="I42" s="6"/>
      <c r="J42" s="6"/>
      <c r="K42" s="6"/>
      <c r="L42" s="6"/>
      <c r="M42" s="6"/>
      <c r="N42" s="6"/>
      <c r="O42" s="6"/>
      <c r="P42" s="6"/>
      <c r="Q42" s="6"/>
      <c r="R42" s="6"/>
      <c r="S42" s="6"/>
      <c r="T42" s="6"/>
      <c r="U42" s="6"/>
      <c r="V42" s="6"/>
      <c r="W42" s="6"/>
      <c r="X42" s="6"/>
      <c r="Y42" s="6"/>
      <c r="Z42" s="6"/>
    </row>
    <row r="43" spans="2:26" x14ac:dyDescent="0.4">
      <c r="B43" s="8">
        <v>22</v>
      </c>
      <c r="C43" s="183" t="s">
        <v>46</v>
      </c>
      <c r="D43" s="23" t="s">
        <v>47</v>
      </c>
      <c r="E43" s="19">
        <f>SUM(F43:Z43)</f>
        <v>0</v>
      </c>
      <c r="F43" s="20"/>
      <c r="G43" s="19">
        <f>SUM(G44:G49)</f>
        <v>0</v>
      </c>
      <c r="H43" s="19">
        <f t="shared" ref="H43:Z43" si="4">SUM(H44:H49)</f>
        <v>0</v>
      </c>
      <c r="I43" s="19">
        <f t="shared" si="4"/>
        <v>0</v>
      </c>
      <c r="J43" s="19">
        <f t="shared" si="4"/>
        <v>0</v>
      </c>
      <c r="K43" s="19">
        <f t="shared" si="4"/>
        <v>0</v>
      </c>
      <c r="L43" s="19">
        <f t="shared" si="4"/>
        <v>0</v>
      </c>
      <c r="M43" s="19">
        <f t="shared" si="4"/>
        <v>0</v>
      </c>
      <c r="N43" s="19">
        <f t="shared" si="4"/>
        <v>0</v>
      </c>
      <c r="O43" s="19">
        <f t="shared" si="4"/>
        <v>0</v>
      </c>
      <c r="P43" s="19">
        <f>SUM(P44:P49)</f>
        <v>0</v>
      </c>
      <c r="Q43" s="19">
        <f t="shared" si="4"/>
        <v>0</v>
      </c>
      <c r="R43" s="19">
        <f t="shared" si="4"/>
        <v>0</v>
      </c>
      <c r="S43" s="19">
        <f t="shared" si="4"/>
        <v>0</v>
      </c>
      <c r="T43" s="19">
        <f t="shared" si="4"/>
        <v>0</v>
      </c>
      <c r="U43" s="19">
        <f t="shared" si="4"/>
        <v>0</v>
      </c>
      <c r="V43" s="19">
        <f t="shared" si="4"/>
        <v>0</v>
      </c>
      <c r="W43" s="19">
        <f t="shared" si="4"/>
        <v>0</v>
      </c>
      <c r="X43" s="19">
        <f t="shared" si="4"/>
        <v>0</v>
      </c>
      <c r="Y43" s="19">
        <f t="shared" si="4"/>
        <v>0</v>
      </c>
      <c r="Z43" s="19">
        <f t="shared" si="4"/>
        <v>0</v>
      </c>
    </row>
    <row r="44" spans="2:26" x14ac:dyDescent="0.4">
      <c r="B44" s="8">
        <v>23</v>
      </c>
      <c r="C44" s="184"/>
      <c r="D44" s="134" t="s">
        <v>287</v>
      </c>
      <c r="E44" s="6">
        <f>SUM(F44:Z44)</f>
        <v>0</v>
      </c>
      <c r="F44" s="17"/>
      <c r="G44" s="6"/>
      <c r="H44" s="6"/>
      <c r="I44" s="6"/>
      <c r="J44" s="6"/>
      <c r="K44" s="6"/>
      <c r="L44" s="6"/>
      <c r="M44" s="6"/>
      <c r="N44" s="6"/>
      <c r="O44" s="6"/>
      <c r="P44" s="6"/>
      <c r="Q44" s="6"/>
      <c r="R44" s="6"/>
      <c r="S44" s="6"/>
      <c r="T44" s="6"/>
      <c r="U44" s="6"/>
      <c r="V44" s="6"/>
      <c r="W44" s="6"/>
      <c r="X44" s="6"/>
      <c r="Y44" s="6"/>
      <c r="Z44" s="6"/>
    </row>
    <row r="45" spans="2:26" x14ac:dyDescent="0.4">
      <c r="B45" s="8">
        <v>24</v>
      </c>
      <c r="C45" s="184"/>
      <c r="D45" s="134" t="s">
        <v>287</v>
      </c>
      <c r="E45" s="6">
        <f t="shared" si="3"/>
        <v>0</v>
      </c>
      <c r="F45" s="17"/>
      <c r="G45" s="6"/>
      <c r="H45" s="6"/>
      <c r="I45" s="6"/>
      <c r="J45" s="6"/>
      <c r="K45" s="6"/>
      <c r="L45" s="6"/>
      <c r="M45" s="6"/>
      <c r="N45" s="6"/>
      <c r="O45" s="6"/>
      <c r="P45" s="6"/>
      <c r="Q45" s="6"/>
      <c r="R45" s="6"/>
      <c r="S45" s="6"/>
      <c r="T45" s="6"/>
      <c r="U45" s="6"/>
      <c r="V45" s="6"/>
      <c r="W45" s="6"/>
      <c r="X45" s="6"/>
      <c r="Y45" s="6"/>
      <c r="Z45" s="6"/>
    </row>
    <row r="46" spans="2:26" x14ac:dyDescent="0.4">
      <c r="B46" s="8">
        <v>25</v>
      </c>
      <c r="C46" s="184"/>
      <c r="D46" s="134"/>
      <c r="E46" s="6">
        <f t="shared" si="3"/>
        <v>0</v>
      </c>
      <c r="F46" s="17"/>
      <c r="G46" s="6"/>
      <c r="H46" s="6"/>
      <c r="I46" s="6"/>
      <c r="J46" s="6"/>
      <c r="K46" s="6"/>
      <c r="L46" s="6"/>
      <c r="M46" s="6"/>
      <c r="N46" s="6"/>
      <c r="O46" s="6"/>
      <c r="P46" s="6"/>
      <c r="Q46" s="6"/>
      <c r="R46" s="6"/>
      <c r="S46" s="6"/>
      <c r="T46" s="6"/>
      <c r="U46" s="6"/>
      <c r="V46" s="6"/>
      <c r="W46" s="6"/>
      <c r="X46" s="6"/>
      <c r="Y46" s="6"/>
      <c r="Z46" s="6"/>
    </row>
    <row r="47" spans="2:26" x14ac:dyDescent="0.4">
      <c r="B47" s="8">
        <v>26</v>
      </c>
      <c r="C47" s="184"/>
      <c r="D47" s="134"/>
      <c r="E47" s="6">
        <f t="shared" si="3"/>
        <v>0</v>
      </c>
      <c r="F47" s="17"/>
      <c r="G47" s="6"/>
      <c r="H47" s="6"/>
      <c r="I47" s="6"/>
      <c r="J47" s="6"/>
      <c r="K47" s="6"/>
      <c r="L47" s="6"/>
      <c r="M47" s="6"/>
      <c r="N47" s="6"/>
      <c r="O47" s="6"/>
      <c r="P47" s="6"/>
      <c r="Q47" s="6"/>
      <c r="R47" s="6"/>
      <c r="S47" s="6"/>
      <c r="T47" s="6"/>
      <c r="U47" s="6"/>
      <c r="V47" s="6"/>
      <c r="W47" s="6"/>
      <c r="X47" s="6"/>
      <c r="Y47" s="6"/>
      <c r="Z47" s="6"/>
    </row>
    <row r="48" spans="2:26" x14ac:dyDescent="0.4">
      <c r="B48" s="8">
        <v>27</v>
      </c>
      <c r="C48" s="184"/>
      <c r="D48" s="134"/>
      <c r="E48" s="6">
        <f t="shared" si="3"/>
        <v>0</v>
      </c>
      <c r="F48" s="17"/>
      <c r="G48" s="6"/>
      <c r="H48" s="6"/>
      <c r="I48" s="6"/>
      <c r="J48" s="6"/>
      <c r="K48" s="6"/>
      <c r="L48" s="6"/>
      <c r="M48" s="6"/>
      <c r="N48" s="6"/>
      <c r="O48" s="6"/>
      <c r="P48" s="6"/>
      <c r="Q48" s="6"/>
      <c r="R48" s="6"/>
      <c r="S48" s="6"/>
      <c r="T48" s="6"/>
      <c r="U48" s="6"/>
      <c r="V48" s="6"/>
      <c r="W48" s="6"/>
      <c r="X48" s="6"/>
      <c r="Y48" s="6"/>
      <c r="Z48" s="6"/>
    </row>
    <row r="49" spans="2:26" x14ac:dyDescent="0.4">
      <c r="B49" s="8">
        <v>28</v>
      </c>
      <c r="C49" s="185"/>
      <c r="D49" s="134"/>
      <c r="E49" s="6">
        <f t="shared" si="3"/>
        <v>0</v>
      </c>
      <c r="F49" s="17"/>
      <c r="G49" s="6"/>
      <c r="H49" s="6"/>
      <c r="I49" s="6"/>
      <c r="J49" s="6"/>
      <c r="K49" s="6"/>
      <c r="L49" s="6"/>
      <c r="M49" s="6"/>
      <c r="N49" s="6"/>
      <c r="O49" s="6"/>
      <c r="P49" s="6"/>
      <c r="Q49" s="6"/>
      <c r="R49" s="6"/>
      <c r="S49" s="6"/>
      <c r="T49" s="6"/>
      <c r="U49" s="6"/>
      <c r="V49" s="6"/>
      <c r="W49" s="6"/>
      <c r="X49" s="6"/>
      <c r="Y49" s="6"/>
      <c r="Z49" s="6"/>
    </row>
    <row r="50" spans="2:26" x14ac:dyDescent="0.4">
      <c r="B50" s="8">
        <v>29</v>
      </c>
      <c r="C50" s="183" t="s">
        <v>188</v>
      </c>
      <c r="D50" s="23" t="s">
        <v>48</v>
      </c>
      <c r="E50" s="19">
        <f>SUM(F50:Z50)</f>
        <v>0</v>
      </c>
      <c r="F50" s="20"/>
      <c r="G50" s="19">
        <f>SUM(G51:G60)</f>
        <v>0</v>
      </c>
      <c r="H50" s="19">
        <f t="shared" ref="H50:Z50" si="5">SUM(H51:H60)</f>
        <v>0</v>
      </c>
      <c r="I50" s="19">
        <f t="shared" si="5"/>
        <v>0</v>
      </c>
      <c r="J50" s="19">
        <f t="shared" si="5"/>
        <v>0</v>
      </c>
      <c r="K50" s="19">
        <f t="shared" si="5"/>
        <v>0</v>
      </c>
      <c r="L50" s="19">
        <f t="shared" si="5"/>
        <v>0</v>
      </c>
      <c r="M50" s="19">
        <f t="shared" si="5"/>
        <v>0</v>
      </c>
      <c r="N50" s="19">
        <f t="shared" si="5"/>
        <v>0</v>
      </c>
      <c r="O50" s="19">
        <f t="shared" si="5"/>
        <v>0</v>
      </c>
      <c r="P50" s="19">
        <f t="shared" si="5"/>
        <v>0</v>
      </c>
      <c r="Q50" s="19">
        <f>SUM(Q51:Q60)</f>
        <v>0</v>
      </c>
      <c r="R50" s="19">
        <f t="shared" si="5"/>
        <v>0</v>
      </c>
      <c r="S50" s="19">
        <f t="shared" si="5"/>
        <v>0</v>
      </c>
      <c r="T50" s="19">
        <f t="shared" si="5"/>
        <v>0</v>
      </c>
      <c r="U50" s="19">
        <f t="shared" si="5"/>
        <v>0</v>
      </c>
      <c r="V50" s="19">
        <f t="shared" si="5"/>
        <v>0</v>
      </c>
      <c r="W50" s="19">
        <f t="shared" si="5"/>
        <v>0</v>
      </c>
      <c r="X50" s="19">
        <f t="shared" si="5"/>
        <v>0</v>
      </c>
      <c r="Y50" s="19">
        <f t="shared" si="5"/>
        <v>0</v>
      </c>
      <c r="Z50" s="19">
        <f t="shared" si="5"/>
        <v>0</v>
      </c>
    </row>
    <row r="51" spans="2:26" x14ac:dyDescent="0.4">
      <c r="B51" s="8">
        <v>30</v>
      </c>
      <c r="C51" s="184"/>
      <c r="D51" s="134" t="s">
        <v>49</v>
      </c>
      <c r="E51" s="6">
        <f t="shared" si="3"/>
        <v>0</v>
      </c>
      <c r="F51" s="17"/>
      <c r="G51" s="6"/>
      <c r="H51" s="6"/>
      <c r="I51" s="6"/>
      <c r="J51" s="6"/>
      <c r="K51" s="6"/>
      <c r="L51" s="6"/>
      <c r="M51" s="6"/>
      <c r="N51" s="6"/>
      <c r="O51" s="6"/>
      <c r="P51" s="6"/>
      <c r="Q51" s="6"/>
      <c r="R51" s="6"/>
      <c r="S51" s="6"/>
      <c r="T51" s="6"/>
      <c r="U51" s="6"/>
      <c r="V51" s="6"/>
      <c r="W51" s="6"/>
      <c r="X51" s="6"/>
      <c r="Y51" s="6"/>
      <c r="Z51" s="6"/>
    </row>
    <row r="52" spans="2:26" x14ac:dyDescent="0.4">
      <c r="B52" s="8">
        <v>31</v>
      </c>
      <c r="C52" s="184"/>
      <c r="D52" s="134" t="s">
        <v>50</v>
      </c>
      <c r="E52" s="6">
        <f t="shared" si="3"/>
        <v>0</v>
      </c>
      <c r="F52" s="17"/>
      <c r="G52" s="6"/>
      <c r="H52" s="6"/>
      <c r="I52" s="6"/>
      <c r="J52" s="6"/>
      <c r="K52" s="6"/>
      <c r="L52" s="6"/>
      <c r="M52" s="6"/>
      <c r="N52" s="6"/>
      <c r="O52" s="6"/>
      <c r="P52" s="6"/>
      <c r="Q52" s="6"/>
      <c r="R52" s="6"/>
      <c r="S52" s="6"/>
      <c r="T52" s="6"/>
      <c r="U52" s="6"/>
      <c r="V52" s="6"/>
      <c r="W52" s="6"/>
      <c r="X52" s="6"/>
      <c r="Y52" s="6"/>
      <c r="Z52" s="6"/>
    </row>
    <row r="53" spans="2:26" x14ac:dyDescent="0.4">
      <c r="B53" s="8">
        <v>32</v>
      </c>
      <c r="C53" s="184"/>
      <c r="D53" s="134" t="s">
        <v>51</v>
      </c>
      <c r="E53" s="6"/>
      <c r="F53" s="17"/>
      <c r="G53" s="6"/>
      <c r="H53" s="6"/>
      <c r="I53" s="6"/>
      <c r="J53" s="6"/>
      <c r="K53" s="6"/>
      <c r="L53" s="6"/>
      <c r="M53" s="6"/>
      <c r="N53" s="6"/>
      <c r="O53" s="6"/>
      <c r="P53" s="6"/>
      <c r="Q53" s="6"/>
      <c r="R53" s="6"/>
      <c r="S53" s="6"/>
      <c r="T53" s="6"/>
      <c r="U53" s="6"/>
      <c r="V53" s="6"/>
      <c r="W53" s="6"/>
      <c r="X53" s="6"/>
      <c r="Y53" s="6"/>
      <c r="Z53" s="6"/>
    </row>
    <row r="54" spans="2:26" x14ac:dyDescent="0.4">
      <c r="B54" s="8">
        <v>33</v>
      </c>
      <c r="C54" s="184"/>
      <c r="D54" s="134" t="s">
        <v>52</v>
      </c>
      <c r="E54" s="6"/>
      <c r="F54" s="17"/>
      <c r="G54" s="6"/>
      <c r="H54" s="6"/>
      <c r="I54" s="6"/>
      <c r="J54" s="6"/>
      <c r="K54" s="6"/>
      <c r="L54" s="6"/>
      <c r="M54" s="6"/>
      <c r="N54" s="6"/>
      <c r="O54" s="6"/>
      <c r="P54" s="6"/>
      <c r="Q54" s="6"/>
      <c r="R54" s="6"/>
      <c r="S54" s="6"/>
      <c r="T54" s="6"/>
      <c r="U54" s="6"/>
      <c r="V54" s="6"/>
      <c r="W54" s="6"/>
      <c r="X54" s="6"/>
      <c r="Y54" s="6"/>
      <c r="Z54" s="6"/>
    </row>
    <row r="55" spans="2:26" x14ac:dyDescent="0.4">
      <c r="B55" s="8">
        <v>34</v>
      </c>
      <c r="C55" s="184"/>
      <c r="D55" s="134" t="s">
        <v>53</v>
      </c>
      <c r="E55" s="6"/>
      <c r="F55" s="17"/>
      <c r="G55" s="6"/>
      <c r="H55" s="6"/>
      <c r="I55" s="6"/>
      <c r="J55" s="6"/>
      <c r="K55" s="6"/>
      <c r="L55" s="6"/>
      <c r="M55" s="6"/>
      <c r="N55" s="6"/>
      <c r="O55" s="6"/>
      <c r="P55" s="6"/>
      <c r="Q55" s="6"/>
      <c r="R55" s="6"/>
      <c r="S55" s="6"/>
      <c r="T55" s="6"/>
      <c r="U55" s="6"/>
      <c r="V55" s="6"/>
      <c r="W55" s="6"/>
      <c r="X55" s="6"/>
      <c r="Y55" s="6"/>
      <c r="Z55" s="6"/>
    </row>
    <row r="56" spans="2:26" x14ac:dyDescent="0.4">
      <c r="B56" s="8">
        <v>35</v>
      </c>
      <c r="C56" s="184"/>
      <c r="D56" s="134" t="s">
        <v>54</v>
      </c>
      <c r="E56" s="6"/>
      <c r="F56" s="17"/>
      <c r="G56" s="6"/>
      <c r="H56" s="6"/>
      <c r="I56" s="6"/>
      <c r="J56" s="6"/>
      <c r="K56" s="6"/>
      <c r="L56" s="6"/>
      <c r="M56" s="6"/>
      <c r="N56" s="6"/>
      <c r="O56" s="6"/>
      <c r="P56" s="6"/>
      <c r="Q56" s="6"/>
      <c r="R56" s="6"/>
      <c r="S56" s="6"/>
      <c r="T56" s="6"/>
      <c r="U56" s="6"/>
      <c r="V56" s="6"/>
      <c r="W56" s="6"/>
      <c r="X56" s="6"/>
      <c r="Y56" s="6"/>
      <c r="Z56" s="6"/>
    </row>
    <row r="57" spans="2:26" x14ac:dyDescent="0.4">
      <c r="B57" s="8">
        <v>36</v>
      </c>
      <c r="C57" s="184"/>
      <c r="D57" s="134" t="s">
        <v>189</v>
      </c>
      <c r="E57" s="6">
        <f t="shared" si="3"/>
        <v>0</v>
      </c>
      <c r="F57" s="17"/>
      <c r="G57" s="6"/>
      <c r="H57" s="6"/>
      <c r="I57" s="6"/>
      <c r="J57" s="6"/>
      <c r="K57" s="6"/>
      <c r="L57" s="6"/>
      <c r="M57" s="6"/>
      <c r="N57" s="6"/>
      <c r="O57" s="6"/>
      <c r="P57" s="6"/>
      <c r="Q57" s="6"/>
      <c r="R57" s="6"/>
      <c r="S57" s="6"/>
      <c r="T57" s="6"/>
      <c r="U57" s="6"/>
      <c r="V57" s="6"/>
      <c r="W57" s="6"/>
      <c r="X57" s="6"/>
      <c r="Y57" s="6"/>
      <c r="Z57" s="6"/>
    </row>
    <row r="58" spans="2:26" x14ac:dyDescent="0.4">
      <c r="B58" s="8">
        <v>37</v>
      </c>
      <c r="C58" s="184"/>
      <c r="D58" s="134" t="s">
        <v>55</v>
      </c>
      <c r="E58" s="6">
        <f t="shared" si="3"/>
        <v>0</v>
      </c>
      <c r="F58" s="17"/>
      <c r="G58" s="6"/>
      <c r="H58" s="6"/>
      <c r="I58" s="6"/>
      <c r="J58" s="6"/>
      <c r="K58" s="6"/>
      <c r="L58" s="6"/>
      <c r="M58" s="6"/>
      <c r="N58" s="6"/>
      <c r="O58" s="6"/>
      <c r="P58" s="6"/>
      <c r="Q58" s="6"/>
      <c r="R58" s="6"/>
      <c r="S58" s="6"/>
      <c r="T58" s="6"/>
      <c r="U58" s="6"/>
      <c r="V58" s="6"/>
      <c r="W58" s="6"/>
      <c r="X58" s="6"/>
      <c r="Y58" s="6"/>
      <c r="Z58" s="6"/>
    </row>
    <row r="59" spans="2:26" x14ac:dyDescent="0.4">
      <c r="B59" s="8">
        <v>38</v>
      </c>
      <c r="C59" s="184"/>
      <c r="D59" s="134" t="s">
        <v>56</v>
      </c>
      <c r="E59" s="6">
        <f t="shared" si="3"/>
        <v>0</v>
      </c>
      <c r="F59" s="17"/>
      <c r="G59" s="6"/>
      <c r="H59" s="6"/>
      <c r="I59" s="6"/>
      <c r="J59" s="6"/>
      <c r="K59" s="6"/>
      <c r="L59" s="6"/>
      <c r="M59" s="6"/>
      <c r="N59" s="6"/>
      <c r="O59" s="6"/>
      <c r="P59" s="6"/>
      <c r="Q59" s="6"/>
      <c r="R59" s="6"/>
      <c r="S59" s="6"/>
      <c r="T59" s="6"/>
      <c r="U59" s="6"/>
      <c r="V59" s="6"/>
      <c r="W59" s="6"/>
      <c r="X59" s="6"/>
      <c r="Y59" s="6"/>
      <c r="Z59" s="6"/>
    </row>
    <row r="60" spans="2:26" x14ac:dyDescent="0.4">
      <c r="B60" s="8">
        <v>39</v>
      </c>
      <c r="C60" s="184"/>
      <c r="D60" s="134" t="s">
        <v>190</v>
      </c>
      <c r="E60" s="6">
        <f t="shared" si="3"/>
        <v>0</v>
      </c>
      <c r="F60" s="17"/>
      <c r="G60" s="6"/>
      <c r="H60" s="6"/>
      <c r="I60" s="6"/>
      <c r="J60" s="6"/>
      <c r="K60" s="6"/>
      <c r="L60" s="6"/>
      <c r="M60" s="6"/>
      <c r="N60" s="6"/>
      <c r="O60" s="6"/>
      <c r="P60" s="6"/>
      <c r="Q60" s="6"/>
      <c r="R60" s="6"/>
      <c r="S60" s="6"/>
      <c r="T60" s="6"/>
      <c r="U60" s="6"/>
      <c r="V60" s="6"/>
      <c r="W60" s="6"/>
      <c r="X60" s="6"/>
      <c r="Y60" s="6"/>
      <c r="Z60" s="6"/>
    </row>
    <row r="61" spans="2:26" x14ac:dyDescent="0.4">
      <c r="B61" s="8">
        <v>40</v>
      </c>
      <c r="C61" s="180" t="s">
        <v>57</v>
      </c>
      <c r="D61" s="23" t="s">
        <v>58</v>
      </c>
      <c r="E61" s="19">
        <f>SUM(F61:Z61)</f>
        <v>0</v>
      </c>
      <c r="F61" s="20"/>
      <c r="G61" s="19">
        <f>SUM(G62:G63)</f>
        <v>0</v>
      </c>
      <c r="H61" s="19">
        <f t="shared" ref="H61:Z61" si="6">SUM(H62:H63)</f>
        <v>0</v>
      </c>
      <c r="I61" s="19">
        <f t="shared" si="6"/>
        <v>0</v>
      </c>
      <c r="J61" s="19">
        <f t="shared" si="6"/>
        <v>0</v>
      </c>
      <c r="K61" s="19">
        <f t="shared" si="6"/>
        <v>0</v>
      </c>
      <c r="L61" s="19">
        <f t="shared" si="6"/>
        <v>0</v>
      </c>
      <c r="M61" s="19">
        <f t="shared" si="6"/>
        <v>0</v>
      </c>
      <c r="N61" s="19">
        <f t="shared" si="6"/>
        <v>0</v>
      </c>
      <c r="O61" s="19">
        <f t="shared" si="6"/>
        <v>0</v>
      </c>
      <c r="P61" s="19">
        <f t="shared" si="6"/>
        <v>0</v>
      </c>
      <c r="Q61" s="19">
        <f t="shared" si="6"/>
        <v>0</v>
      </c>
      <c r="R61" s="19">
        <f t="shared" si="6"/>
        <v>0</v>
      </c>
      <c r="S61" s="19">
        <f t="shared" si="6"/>
        <v>0</v>
      </c>
      <c r="T61" s="19">
        <f t="shared" si="6"/>
        <v>0</v>
      </c>
      <c r="U61" s="19">
        <f t="shared" si="6"/>
        <v>0</v>
      </c>
      <c r="V61" s="19">
        <f t="shared" si="6"/>
        <v>0</v>
      </c>
      <c r="W61" s="19">
        <f t="shared" si="6"/>
        <v>0</v>
      </c>
      <c r="X61" s="19">
        <f t="shared" si="6"/>
        <v>0</v>
      </c>
      <c r="Y61" s="19">
        <f t="shared" si="6"/>
        <v>0</v>
      </c>
      <c r="Z61" s="19">
        <f t="shared" si="6"/>
        <v>0</v>
      </c>
    </row>
    <row r="62" spans="2:26" x14ac:dyDescent="0.4">
      <c r="B62" s="8">
        <v>41</v>
      </c>
      <c r="C62" s="181"/>
      <c r="D62" s="24" t="s">
        <v>59</v>
      </c>
      <c r="E62" s="6">
        <f t="shared" si="3"/>
        <v>0</v>
      </c>
      <c r="F62" s="17"/>
      <c r="G62" s="6"/>
      <c r="H62" s="6"/>
      <c r="I62" s="6"/>
      <c r="J62" s="6"/>
      <c r="K62" s="6"/>
      <c r="L62" s="6"/>
      <c r="M62" s="6"/>
      <c r="N62" s="6"/>
      <c r="O62" s="6"/>
      <c r="P62" s="6"/>
      <c r="Q62" s="6"/>
      <c r="R62" s="6"/>
      <c r="S62" s="6"/>
      <c r="T62" s="6"/>
      <c r="U62" s="6"/>
      <c r="V62" s="6"/>
      <c r="W62" s="6"/>
      <c r="X62" s="6"/>
      <c r="Y62" s="6"/>
      <c r="Z62" s="6"/>
    </row>
    <row r="63" spans="2:26" x14ac:dyDescent="0.4">
      <c r="B63" s="8">
        <v>42</v>
      </c>
      <c r="C63" s="182"/>
      <c r="D63" s="24" t="s">
        <v>191</v>
      </c>
      <c r="E63" s="6">
        <f t="shared" si="3"/>
        <v>0</v>
      </c>
      <c r="F63" s="17"/>
      <c r="G63" s="6"/>
      <c r="H63" s="6"/>
      <c r="I63" s="6"/>
      <c r="J63" s="6"/>
      <c r="K63" s="6"/>
      <c r="L63" s="6"/>
      <c r="M63" s="6"/>
      <c r="N63" s="6"/>
      <c r="O63" s="6"/>
      <c r="P63" s="6"/>
      <c r="Q63" s="6"/>
      <c r="R63" s="6"/>
      <c r="S63" s="6"/>
      <c r="T63" s="6"/>
      <c r="U63" s="6"/>
      <c r="V63" s="6"/>
      <c r="W63" s="6"/>
      <c r="X63" s="6"/>
      <c r="Y63" s="6"/>
      <c r="Z63" s="6"/>
    </row>
    <row r="64" spans="2:26" x14ac:dyDescent="0.4">
      <c r="B64" s="8">
        <v>43</v>
      </c>
      <c r="C64" s="183" t="s">
        <v>60</v>
      </c>
      <c r="D64" s="23" t="s">
        <v>61</v>
      </c>
      <c r="E64" s="19">
        <f t="shared" si="3"/>
        <v>0</v>
      </c>
      <c r="F64" s="20"/>
      <c r="G64" s="19">
        <f>SUM(G65:G72)</f>
        <v>0</v>
      </c>
      <c r="H64" s="19">
        <f t="shared" ref="H64:Z64" si="7">SUM(H65:H72)</f>
        <v>0</v>
      </c>
      <c r="I64" s="19">
        <f t="shared" si="7"/>
        <v>0</v>
      </c>
      <c r="J64" s="19">
        <f t="shared" si="7"/>
        <v>0</v>
      </c>
      <c r="K64" s="19">
        <f t="shared" si="7"/>
        <v>0</v>
      </c>
      <c r="L64" s="19">
        <f t="shared" si="7"/>
        <v>0</v>
      </c>
      <c r="M64" s="19">
        <f t="shared" si="7"/>
        <v>0</v>
      </c>
      <c r="N64" s="19">
        <f t="shared" si="7"/>
        <v>0</v>
      </c>
      <c r="O64" s="19">
        <f t="shared" si="7"/>
        <v>0</v>
      </c>
      <c r="P64" s="19">
        <f t="shared" si="7"/>
        <v>0</v>
      </c>
      <c r="Q64" s="19">
        <f t="shared" si="7"/>
        <v>0</v>
      </c>
      <c r="R64" s="19">
        <f t="shared" si="7"/>
        <v>0</v>
      </c>
      <c r="S64" s="19">
        <f t="shared" si="7"/>
        <v>0</v>
      </c>
      <c r="T64" s="19">
        <f t="shared" si="7"/>
        <v>0</v>
      </c>
      <c r="U64" s="19">
        <f t="shared" si="7"/>
        <v>0</v>
      </c>
      <c r="V64" s="19">
        <f t="shared" si="7"/>
        <v>0</v>
      </c>
      <c r="W64" s="19">
        <f>SUM(W65:W72)</f>
        <v>0</v>
      </c>
      <c r="X64" s="19">
        <f t="shared" si="7"/>
        <v>0</v>
      </c>
      <c r="Y64" s="19">
        <f t="shared" si="7"/>
        <v>0</v>
      </c>
      <c r="Z64" s="19">
        <f t="shared" si="7"/>
        <v>0</v>
      </c>
    </row>
    <row r="65" spans="2:26" x14ac:dyDescent="0.4">
      <c r="B65" s="8">
        <v>44</v>
      </c>
      <c r="C65" s="184"/>
      <c r="D65" s="134" t="s">
        <v>62</v>
      </c>
      <c r="E65" s="6">
        <f t="shared" si="3"/>
        <v>0</v>
      </c>
      <c r="F65" s="17"/>
      <c r="G65" s="6"/>
      <c r="H65" s="6"/>
      <c r="I65" s="6"/>
      <c r="J65" s="6"/>
      <c r="K65" s="6"/>
      <c r="L65" s="6"/>
      <c r="M65" s="6"/>
      <c r="N65" s="6"/>
      <c r="O65" s="6"/>
      <c r="P65" s="6"/>
      <c r="Q65" s="6"/>
      <c r="R65" s="6"/>
      <c r="S65" s="6"/>
      <c r="T65" s="6"/>
      <c r="U65" s="6"/>
      <c r="V65" s="6"/>
      <c r="W65" s="6"/>
      <c r="X65" s="6"/>
      <c r="Y65" s="6"/>
      <c r="Z65" s="6"/>
    </row>
    <row r="66" spans="2:26" x14ac:dyDescent="0.4">
      <c r="B66" s="8">
        <v>45</v>
      </c>
      <c r="C66" s="184"/>
      <c r="D66" s="134" t="s">
        <v>63</v>
      </c>
      <c r="E66" s="6">
        <f t="shared" si="3"/>
        <v>0</v>
      </c>
      <c r="F66" s="17"/>
      <c r="G66" s="6"/>
      <c r="H66" s="6"/>
      <c r="I66" s="6"/>
      <c r="J66" s="6"/>
      <c r="K66" s="6"/>
      <c r="L66" s="6"/>
      <c r="M66" s="6"/>
      <c r="N66" s="6"/>
      <c r="O66" s="6"/>
      <c r="P66" s="6"/>
      <c r="Q66" s="6"/>
      <c r="R66" s="6"/>
      <c r="S66" s="6"/>
      <c r="T66" s="6"/>
      <c r="U66" s="6"/>
      <c r="V66" s="6"/>
      <c r="W66" s="6"/>
      <c r="X66" s="6"/>
      <c r="Y66" s="6"/>
      <c r="Z66" s="6"/>
    </row>
    <row r="67" spans="2:26" x14ac:dyDescent="0.4">
      <c r="B67" s="8">
        <v>46</v>
      </c>
      <c r="C67" s="184"/>
      <c r="D67" s="134" t="s">
        <v>64</v>
      </c>
      <c r="E67" s="6">
        <f t="shared" si="3"/>
        <v>0</v>
      </c>
      <c r="F67" s="17"/>
      <c r="G67" s="6"/>
      <c r="H67" s="6"/>
      <c r="I67" s="6"/>
      <c r="J67" s="6"/>
      <c r="K67" s="6"/>
      <c r="L67" s="6"/>
      <c r="M67" s="6"/>
      <c r="N67" s="6"/>
      <c r="O67" s="6"/>
      <c r="P67" s="6"/>
      <c r="Q67" s="6"/>
      <c r="R67" s="6"/>
      <c r="S67" s="6"/>
      <c r="T67" s="6"/>
      <c r="U67" s="6"/>
      <c r="V67" s="6"/>
      <c r="W67" s="6"/>
      <c r="X67" s="6"/>
      <c r="Y67" s="6"/>
      <c r="Z67" s="6"/>
    </row>
    <row r="68" spans="2:26" x14ac:dyDescent="0.4">
      <c r="B68" s="8">
        <v>47</v>
      </c>
      <c r="C68" s="184"/>
      <c r="D68" s="134" t="s">
        <v>65</v>
      </c>
      <c r="E68" s="6"/>
      <c r="F68" s="17"/>
      <c r="G68" s="6"/>
      <c r="H68" s="6"/>
      <c r="I68" s="6"/>
      <c r="J68" s="6"/>
      <c r="K68" s="6"/>
      <c r="L68" s="6"/>
      <c r="M68" s="6"/>
      <c r="N68" s="6"/>
      <c r="O68" s="6"/>
      <c r="P68" s="6"/>
      <c r="Q68" s="6"/>
      <c r="R68" s="6"/>
      <c r="S68" s="6"/>
      <c r="T68" s="6"/>
      <c r="U68" s="6"/>
      <c r="V68" s="6"/>
      <c r="W68" s="6"/>
      <c r="X68" s="6"/>
      <c r="Y68" s="6"/>
      <c r="Z68" s="6"/>
    </row>
    <row r="69" spans="2:26" x14ac:dyDescent="0.4">
      <c r="B69" s="8">
        <v>48</v>
      </c>
      <c r="C69" s="184"/>
      <c r="D69" s="134" t="s">
        <v>66</v>
      </c>
      <c r="E69" s="6"/>
      <c r="F69" s="17"/>
      <c r="G69" s="6"/>
      <c r="H69" s="6"/>
      <c r="I69" s="6"/>
      <c r="J69" s="6"/>
      <c r="K69" s="6"/>
      <c r="L69" s="6"/>
      <c r="M69" s="6"/>
      <c r="N69" s="6"/>
      <c r="O69" s="6"/>
      <c r="P69" s="6"/>
      <c r="Q69" s="6"/>
      <c r="R69" s="6"/>
      <c r="S69" s="6"/>
      <c r="T69" s="6"/>
      <c r="U69" s="6"/>
      <c r="V69" s="6"/>
      <c r="W69" s="6"/>
      <c r="X69" s="6"/>
      <c r="Y69" s="6"/>
      <c r="Z69" s="6"/>
    </row>
    <row r="70" spans="2:26" x14ac:dyDescent="0.4">
      <c r="B70" s="8">
        <v>49</v>
      </c>
      <c r="C70" s="184"/>
      <c r="D70" s="134" t="s">
        <v>67</v>
      </c>
      <c r="E70" s="6">
        <f t="shared" si="3"/>
        <v>0</v>
      </c>
      <c r="F70" s="17"/>
      <c r="G70" s="6"/>
      <c r="H70" s="6"/>
      <c r="I70" s="6"/>
      <c r="J70" s="6"/>
      <c r="K70" s="6"/>
      <c r="L70" s="6"/>
      <c r="M70" s="6"/>
      <c r="N70" s="6"/>
      <c r="O70" s="6"/>
      <c r="P70" s="6"/>
      <c r="Q70" s="6"/>
      <c r="R70" s="6"/>
      <c r="S70" s="6"/>
      <c r="T70" s="6"/>
      <c r="U70" s="6"/>
      <c r="V70" s="6"/>
      <c r="W70" s="6"/>
      <c r="X70" s="6"/>
      <c r="Y70" s="6"/>
      <c r="Z70" s="6"/>
    </row>
    <row r="71" spans="2:26" x14ac:dyDescent="0.4">
      <c r="B71" s="8">
        <v>50</v>
      </c>
      <c r="C71" s="184"/>
      <c r="D71" s="134" t="s">
        <v>68</v>
      </c>
      <c r="E71" s="6">
        <f t="shared" si="3"/>
        <v>0</v>
      </c>
      <c r="F71" s="17"/>
      <c r="G71" s="6"/>
      <c r="H71" s="6"/>
      <c r="I71" s="6"/>
      <c r="J71" s="6"/>
      <c r="K71" s="6"/>
      <c r="L71" s="6"/>
      <c r="M71" s="6"/>
      <c r="N71" s="6"/>
      <c r="O71" s="6"/>
      <c r="P71" s="6"/>
      <c r="Q71" s="6"/>
      <c r="R71" s="6"/>
      <c r="S71" s="6"/>
      <c r="T71" s="6"/>
      <c r="U71" s="6"/>
      <c r="V71" s="6"/>
      <c r="W71" s="6"/>
      <c r="X71" s="6"/>
      <c r="Y71" s="6"/>
      <c r="Z71" s="6"/>
    </row>
    <row r="72" spans="2:26" x14ac:dyDescent="0.4">
      <c r="B72" s="8">
        <v>51</v>
      </c>
      <c r="C72" s="185"/>
      <c r="D72" s="134" t="s">
        <v>69</v>
      </c>
      <c r="E72" s="6">
        <f t="shared" si="3"/>
        <v>0</v>
      </c>
      <c r="F72" s="17"/>
      <c r="G72" s="6"/>
      <c r="H72" s="6"/>
      <c r="I72" s="6"/>
      <c r="J72" s="6"/>
      <c r="K72" s="6"/>
      <c r="L72" s="6"/>
      <c r="M72" s="6"/>
      <c r="N72" s="6"/>
      <c r="O72" s="6"/>
      <c r="P72" s="6"/>
      <c r="Q72" s="6"/>
      <c r="R72" s="6"/>
      <c r="S72" s="6"/>
      <c r="T72" s="6"/>
      <c r="U72" s="6"/>
      <c r="V72" s="6"/>
      <c r="W72" s="6"/>
      <c r="X72" s="6"/>
      <c r="Y72" s="6"/>
      <c r="Z72" s="6"/>
    </row>
    <row r="73" spans="2:26" x14ac:dyDescent="0.4">
      <c r="B73" s="8">
        <v>52</v>
      </c>
      <c r="C73" s="180" t="s">
        <v>70</v>
      </c>
      <c r="D73" s="23" t="s">
        <v>71</v>
      </c>
      <c r="E73" s="19">
        <f t="shared" si="3"/>
        <v>0</v>
      </c>
      <c r="F73" s="20"/>
      <c r="G73" s="19">
        <f>SUM(G74:G77)</f>
        <v>0</v>
      </c>
      <c r="H73" s="19">
        <f t="shared" ref="H73:Z73" si="8">SUM(H74:H77)</f>
        <v>0</v>
      </c>
      <c r="I73" s="19">
        <f t="shared" si="8"/>
        <v>0</v>
      </c>
      <c r="J73" s="19">
        <f t="shared" si="8"/>
        <v>0</v>
      </c>
      <c r="K73" s="19">
        <f t="shared" si="8"/>
        <v>0</v>
      </c>
      <c r="L73" s="19">
        <f t="shared" si="8"/>
        <v>0</v>
      </c>
      <c r="M73" s="19">
        <f t="shared" si="8"/>
        <v>0</v>
      </c>
      <c r="N73" s="19">
        <f t="shared" si="8"/>
        <v>0</v>
      </c>
      <c r="O73" s="19">
        <f t="shared" si="8"/>
        <v>0</v>
      </c>
      <c r="P73" s="19">
        <f t="shared" si="8"/>
        <v>0</v>
      </c>
      <c r="Q73" s="19">
        <f t="shared" si="8"/>
        <v>0</v>
      </c>
      <c r="R73" s="19">
        <f t="shared" si="8"/>
        <v>0</v>
      </c>
      <c r="S73" s="19">
        <f t="shared" si="8"/>
        <v>0</v>
      </c>
      <c r="T73" s="19">
        <f t="shared" si="8"/>
        <v>0</v>
      </c>
      <c r="U73" s="19">
        <f t="shared" si="8"/>
        <v>0</v>
      </c>
      <c r="V73" s="19">
        <f t="shared" si="8"/>
        <v>0</v>
      </c>
      <c r="W73" s="19">
        <f t="shared" si="8"/>
        <v>0</v>
      </c>
      <c r="X73" s="19">
        <f t="shared" si="8"/>
        <v>0</v>
      </c>
      <c r="Y73" s="19">
        <f t="shared" si="8"/>
        <v>0</v>
      </c>
      <c r="Z73" s="19">
        <f t="shared" si="8"/>
        <v>0</v>
      </c>
    </row>
    <row r="74" spans="2:26" x14ac:dyDescent="0.4">
      <c r="B74" s="8">
        <v>53</v>
      </c>
      <c r="C74" s="181"/>
      <c r="D74" s="24" t="s">
        <v>292</v>
      </c>
      <c r="E74" s="6">
        <f>SUM(F74:Z74)</f>
        <v>0</v>
      </c>
      <c r="F74" s="17"/>
      <c r="G74" s="6"/>
      <c r="H74" s="6"/>
      <c r="I74" s="6"/>
      <c r="J74" s="6"/>
      <c r="K74" s="6"/>
      <c r="L74" s="6"/>
      <c r="M74" s="6"/>
      <c r="N74" s="6"/>
      <c r="O74" s="6"/>
      <c r="P74" s="6"/>
      <c r="Q74" s="6"/>
      <c r="R74" s="6"/>
      <c r="S74" s="6"/>
      <c r="T74" s="6"/>
      <c r="U74" s="6"/>
      <c r="V74" s="6"/>
      <c r="W74" s="6"/>
      <c r="X74" s="6"/>
      <c r="Y74" s="6"/>
      <c r="Z74" s="6"/>
    </row>
    <row r="75" spans="2:26" x14ac:dyDescent="0.4">
      <c r="B75" s="8">
        <v>54</v>
      </c>
      <c r="C75" s="181"/>
      <c r="D75" s="24" t="s">
        <v>292</v>
      </c>
      <c r="E75" s="6">
        <f t="shared" si="3"/>
        <v>0</v>
      </c>
      <c r="F75" s="17"/>
      <c r="G75" s="6"/>
      <c r="H75" s="6"/>
      <c r="I75" s="6"/>
      <c r="J75" s="6"/>
      <c r="K75" s="6"/>
      <c r="L75" s="6"/>
      <c r="M75" s="6"/>
      <c r="N75" s="6"/>
      <c r="O75" s="6"/>
      <c r="P75" s="6"/>
      <c r="Q75" s="6"/>
      <c r="R75" s="6"/>
      <c r="S75" s="6"/>
      <c r="T75" s="6"/>
      <c r="U75" s="6"/>
      <c r="V75" s="6"/>
      <c r="W75" s="6"/>
      <c r="X75" s="6"/>
      <c r="Y75" s="6"/>
      <c r="Z75" s="6"/>
    </row>
    <row r="76" spans="2:26" x14ac:dyDescent="0.4">
      <c r="B76" s="8">
        <v>55</v>
      </c>
      <c r="C76" s="181"/>
      <c r="D76" s="24" t="s">
        <v>292</v>
      </c>
      <c r="E76" s="6">
        <f t="shared" si="3"/>
        <v>0</v>
      </c>
      <c r="F76" s="17"/>
      <c r="G76" s="6"/>
      <c r="H76" s="6"/>
      <c r="I76" s="6"/>
      <c r="J76" s="6"/>
      <c r="K76" s="6"/>
      <c r="L76" s="6"/>
      <c r="M76" s="6"/>
      <c r="N76" s="6"/>
      <c r="O76" s="6"/>
      <c r="P76" s="6"/>
      <c r="Q76" s="6"/>
      <c r="R76" s="6"/>
      <c r="S76" s="6"/>
      <c r="T76" s="6"/>
      <c r="U76" s="6"/>
      <c r="V76" s="6"/>
      <c r="W76" s="6"/>
      <c r="X76" s="6"/>
      <c r="Y76" s="6"/>
      <c r="Z76" s="6"/>
    </row>
    <row r="77" spans="2:26" x14ac:dyDescent="0.4">
      <c r="B77" s="8">
        <v>56</v>
      </c>
      <c r="C77" s="182"/>
      <c r="D77" s="24"/>
      <c r="E77" s="6">
        <f>SUM(F77:Z77)</f>
        <v>0</v>
      </c>
      <c r="F77" s="17"/>
      <c r="G77" s="6"/>
      <c r="H77" s="6"/>
      <c r="I77" s="6"/>
      <c r="J77" s="6"/>
      <c r="K77" s="6"/>
      <c r="L77" s="6"/>
      <c r="M77" s="6"/>
      <c r="N77" s="6"/>
      <c r="O77" s="6"/>
      <c r="P77" s="6"/>
      <c r="Q77" s="6"/>
      <c r="R77" s="6"/>
      <c r="S77" s="6"/>
      <c r="T77" s="6"/>
      <c r="U77" s="6"/>
      <c r="V77" s="6"/>
      <c r="W77" s="6"/>
      <c r="X77" s="6"/>
      <c r="Y77" s="6"/>
      <c r="Z77" s="6"/>
    </row>
    <row r="78" spans="2:26" x14ac:dyDescent="0.4">
      <c r="B78" s="8">
        <v>57</v>
      </c>
      <c r="C78" s="183" t="s">
        <v>291</v>
      </c>
      <c r="D78" s="23" t="s">
        <v>291</v>
      </c>
      <c r="E78" s="19">
        <f>SUM(G78:Z78)</f>
        <v>0</v>
      </c>
      <c r="F78" s="20"/>
      <c r="G78" s="19">
        <f>SUM(G79:G82)</f>
        <v>0</v>
      </c>
      <c r="H78" s="19">
        <f t="shared" ref="H78:Z78" si="9">SUM(H79:H82)</f>
        <v>0</v>
      </c>
      <c r="I78" s="19">
        <f t="shared" si="9"/>
        <v>0</v>
      </c>
      <c r="J78" s="19">
        <f t="shared" si="9"/>
        <v>0</v>
      </c>
      <c r="K78" s="19">
        <f t="shared" si="9"/>
        <v>0</v>
      </c>
      <c r="L78" s="19">
        <f t="shared" si="9"/>
        <v>0</v>
      </c>
      <c r="M78" s="19">
        <f t="shared" si="9"/>
        <v>0</v>
      </c>
      <c r="N78" s="19">
        <f t="shared" si="9"/>
        <v>0</v>
      </c>
      <c r="O78" s="19">
        <f t="shared" si="9"/>
        <v>0</v>
      </c>
      <c r="P78" s="19">
        <f t="shared" si="9"/>
        <v>0</v>
      </c>
      <c r="Q78" s="19">
        <f t="shared" si="9"/>
        <v>0</v>
      </c>
      <c r="R78" s="19">
        <f t="shared" si="9"/>
        <v>0</v>
      </c>
      <c r="S78" s="19">
        <f t="shared" si="9"/>
        <v>0</v>
      </c>
      <c r="T78" s="19">
        <f t="shared" si="9"/>
        <v>0</v>
      </c>
      <c r="U78" s="19">
        <f t="shared" si="9"/>
        <v>0</v>
      </c>
      <c r="V78" s="19">
        <f t="shared" si="9"/>
        <v>0</v>
      </c>
      <c r="W78" s="19">
        <f t="shared" si="9"/>
        <v>0</v>
      </c>
      <c r="X78" s="19">
        <f t="shared" si="9"/>
        <v>0</v>
      </c>
      <c r="Y78" s="19">
        <f t="shared" si="9"/>
        <v>0</v>
      </c>
      <c r="Z78" s="19">
        <f t="shared" si="9"/>
        <v>0</v>
      </c>
    </row>
    <row r="79" spans="2:26" x14ac:dyDescent="0.4">
      <c r="B79" s="8">
        <v>58</v>
      </c>
      <c r="C79" s="184"/>
      <c r="D79" s="134" t="s">
        <v>287</v>
      </c>
      <c r="E79" s="6">
        <f>SUM(G79:Z79)</f>
        <v>0</v>
      </c>
      <c r="F79" s="17"/>
      <c r="G79" s="6"/>
      <c r="H79" s="6"/>
      <c r="I79" s="6"/>
      <c r="J79" s="6"/>
      <c r="K79" s="6"/>
      <c r="L79" s="6"/>
      <c r="M79" s="6"/>
      <c r="N79" s="6"/>
      <c r="O79" s="6"/>
      <c r="P79" s="6"/>
      <c r="Q79" s="6"/>
      <c r="R79" s="6"/>
      <c r="S79" s="6"/>
      <c r="T79" s="6"/>
      <c r="U79" s="6"/>
      <c r="V79" s="6"/>
      <c r="W79" s="6"/>
      <c r="X79" s="6"/>
      <c r="Y79" s="6"/>
      <c r="Z79" s="6"/>
    </row>
    <row r="80" spans="2:26" x14ac:dyDescent="0.4">
      <c r="B80" s="8">
        <v>59</v>
      </c>
      <c r="C80" s="184"/>
      <c r="D80" s="134" t="s">
        <v>287</v>
      </c>
      <c r="E80" s="6">
        <f t="shared" ref="E80:E82" si="10">SUM(G80:Z80)</f>
        <v>0</v>
      </c>
      <c r="F80" s="17"/>
      <c r="G80" s="6"/>
      <c r="H80" s="6"/>
      <c r="I80" s="6"/>
      <c r="J80" s="6"/>
      <c r="K80" s="6"/>
      <c r="L80" s="6"/>
      <c r="M80" s="6"/>
      <c r="N80" s="6"/>
      <c r="O80" s="6"/>
      <c r="P80" s="6"/>
      <c r="Q80" s="6"/>
      <c r="R80" s="6"/>
      <c r="S80" s="6"/>
      <c r="T80" s="6"/>
      <c r="U80" s="6"/>
      <c r="V80" s="6"/>
      <c r="W80" s="6"/>
      <c r="X80" s="6"/>
      <c r="Y80" s="6"/>
      <c r="Z80" s="6"/>
    </row>
    <row r="81" spans="2:26" x14ac:dyDescent="0.4">
      <c r="B81" s="8">
        <v>60</v>
      </c>
      <c r="C81" s="184"/>
      <c r="D81" s="134"/>
      <c r="E81" s="6">
        <f t="shared" si="10"/>
        <v>0</v>
      </c>
      <c r="F81" s="17"/>
      <c r="G81" s="6"/>
      <c r="H81" s="6"/>
      <c r="I81" s="6"/>
      <c r="J81" s="6"/>
      <c r="K81" s="6"/>
      <c r="L81" s="6"/>
      <c r="M81" s="6"/>
      <c r="N81" s="6"/>
      <c r="O81" s="6"/>
      <c r="P81" s="6"/>
      <c r="Q81" s="6"/>
      <c r="R81" s="6"/>
      <c r="S81" s="6"/>
      <c r="T81" s="6"/>
      <c r="U81" s="6"/>
      <c r="V81" s="6"/>
      <c r="W81" s="6"/>
      <c r="X81" s="6"/>
      <c r="Y81" s="6"/>
      <c r="Z81" s="6"/>
    </row>
    <row r="82" spans="2:26" x14ac:dyDescent="0.4">
      <c r="B82" s="8">
        <v>61</v>
      </c>
      <c r="C82" s="185"/>
      <c r="D82" s="134"/>
      <c r="E82" s="6">
        <f t="shared" si="10"/>
        <v>0</v>
      </c>
      <c r="F82" s="17"/>
      <c r="G82" s="6"/>
      <c r="H82" s="6"/>
      <c r="I82" s="6"/>
      <c r="J82" s="6"/>
      <c r="K82" s="6"/>
      <c r="L82" s="6"/>
      <c r="M82" s="6"/>
      <c r="N82" s="6"/>
      <c r="O82" s="6"/>
      <c r="P82" s="6"/>
      <c r="Q82" s="6"/>
      <c r="R82" s="6"/>
      <c r="S82" s="6"/>
      <c r="T82" s="6"/>
      <c r="U82" s="6"/>
      <c r="V82" s="6"/>
      <c r="W82" s="6"/>
      <c r="X82" s="6"/>
      <c r="Y82" s="6"/>
      <c r="Z82" s="6"/>
    </row>
    <row r="83" spans="2:26" x14ac:dyDescent="0.4">
      <c r="B83" s="8">
        <v>62</v>
      </c>
      <c r="C83" s="136" t="s">
        <v>42</v>
      </c>
      <c r="D83" s="25" t="s">
        <v>290</v>
      </c>
      <c r="E83" s="15">
        <f t="shared" si="3"/>
        <v>0</v>
      </c>
      <c r="F83" s="18"/>
      <c r="G83" s="15">
        <f>SUM(G36,G43,G50,G61,G64,G73,G78)</f>
        <v>0</v>
      </c>
      <c r="H83" s="15">
        <f>SUM(H36,H43,H50,H61,H64,H73,H78)</f>
        <v>0</v>
      </c>
      <c r="I83" s="15">
        <f t="shared" ref="I83:Z83" si="11">SUM(I36,I43,I50,I61,I64,I73,I78)</f>
        <v>0</v>
      </c>
      <c r="J83" s="15">
        <f t="shared" si="11"/>
        <v>0</v>
      </c>
      <c r="K83" s="15">
        <f t="shared" si="11"/>
        <v>0</v>
      </c>
      <c r="L83" s="15">
        <f t="shared" si="11"/>
        <v>0</v>
      </c>
      <c r="M83" s="15">
        <f t="shared" si="11"/>
        <v>0</v>
      </c>
      <c r="N83" s="15">
        <f>SUM(N36,N43,N50,N61,N64,N73,N78)</f>
        <v>0</v>
      </c>
      <c r="O83" s="15">
        <f t="shared" si="11"/>
        <v>0</v>
      </c>
      <c r="P83" s="15">
        <f t="shared" si="11"/>
        <v>0</v>
      </c>
      <c r="Q83" s="15">
        <f t="shared" si="11"/>
        <v>0</v>
      </c>
      <c r="R83" s="15">
        <f t="shared" si="11"/>
        <v>0</v>
      </c>
      <c r="S83" s="15">
        <f>SUM(S36,S43,S50,S61,S64,S73,S78)</f>
        <v>0</v>
      </c>
      <c r="T83" s="15">
        <f t="shared" si="11"/>
        <v>0</v>
      </c>
      <c r="U83" s="15">
        <f t="shared" si="11"/>
        <v>0</v>
      </c>
      <c r="V83" s="15">
        <f t="shared" si="11"/>
        <v>0</v>
      </c>
      <c r="W83" s="15">
        <f t="shared" si="11"/>
        <v>0</v>
      </c>
      <c r="X83" s="15">
        <f t="shared" si="11"/>
        <v>0</v>
      </c>
      <c r="Y83" s="15">
        <f t="shared" si="11"/>
        <v>0</v>
      </c>
      <c r="Z83" s="15">
        <f t="shared" si="11"/>
        <v>0</v>
      </c>
    </row>
    <row r="84" spans="2:26" x14ac:dyDescent="0.4">
      <c r="C84" s="1" t="s">
        <v>294</v>
      </c>
    </row>
    <row r="87" spans="2:26" x14ac:dyDescent="0.4">
      <c r="B87" s="1" t="s">
        <v>297</v>
      </c>
    </row>
    <row r="88" spans="2:26" x14ac:dyDescent="0.4">
      <c r="B88" s="186" t="s">
        <v>10</v>
      </c>
      <c r="C88" s="186" t="s">
        <v>72</v>
      </c>
      <c r="D88" s="186" t="s">
        <v>73</v>
      </c>
      <c r="E88" s="188" t="s">
        <v>295</v>
      </c>
      <c r="F88" s="16" t="s">
        <v>336</v>
      </c>
      <c r="G88" s="16" t="s">
        <v>337</v>
      </c>
      <c r="H88" s="16" t="s">
        <v>338</v>
      </c>
      <c r="I88" s="16" t="s">
        <v>339</v>
      </c>
      <c r="J88" s="16" t="s">
        <v>340</v>
      </c>
      <c r="K88" s="16" t="s">
        <v>341</v>
      </c>
      <c r="L88" s="16" t="s">
        <v>342</v>
      </c>
      <c r="M88" s="16" t="s">
        <v>343</v>
      </c>
      <c r="N88" s="16" t="s">
        <v>344</v>
      </c>
      <c r="O88" s="16" t="s">
        <v>345</v>
      </c>
      <c r="P88" s="16" t="s">
        <v>346</v>
      </c>
      <c r="Q88" s="16" t="s">
        <v>347</v>
      </c>
      <c r="R88" s="16" t="s">
        <v>348</v>
      </c>
      <c r="S88" s="16" t="s">
        <v>349</v>
      </c>
      <c r="T88" s="16" t="s">
        <v>350</v>
      </c>
      <c r="U88" s="16" t="s">
        <v>351</v>
      </c>
      <c r="V88" s="16" t="s">
        <v>352</v>
      </c>
      <c r="W88" s="16" t="s">
        <v>353</v>
      </c>
      <c r="X88" s="16" t="s">
        <v>354</v>
      </c>
      <c r="Y88" s="16" t="s">
        <v>355</v>
      </c>
      <c r="Z88" s="16" t="s">
        <v>356</v>
      </c>
    </row>
    <row r="89" spans="2:26" x14ac:dyDescent="0.4">
      <c r="B89" s="187"/>
      <c r="C89" s="187"/>
      <c r="D89" s="187"/>
      <c r="E89" s="189"/>
      <c r="F89" s="16" t="s">
        <v>315</v>
      </c>
      <c r="G89" s="16" t="s">
        <v>316</v>
      </c>
      <c r="H89" s="16" t="s">
        <v>317</v>
      </c>
      <c r="I89" s="16" t="s">
        <v>318</v>
      </c>
      <c r="J89" s="16" t="s">
        <v>319</v>
      </c>
      <c r="K89" s="16" t="s">
        <v>320</v>
      </c>
      <c r="L89" s="16" t="s">
        <v>321</v>
      </c>
      <c r="M89" s="16" t="s">
        <v>322</v>
      </c>
      <c r="N89" s="16" t="s">
        <v>323</v>
      </c>
      <c r="O89" s="16" t="s">
        <v>324</v>
      </c>
      <c r="P89" s="16" t="s">
        <v>325</v>
      </c>
      <c r="Q89" s="16" t="s">
        <v>326</v>
      </c>
      <c r="R89" s="16" t="s">
        <v>327</v>
      </c>
      <c r="S89" s="16" t="s">
        <v>328</v>
      </c>
      <c r="T89" s="16" t="s">
        <v>329</v>
      </c>
      <c r="U89" s="16" t="s">
        <v>330</v>
      </c>
      <c r="V89" s="16" t="s">
        <v>331</v>
      </c>
      <c r="W89" s="16" t="s">
        <v>332</v>
      </c>
      <c r="X89" s="16" t="s">
        <v>333</v>
      </c>
      <c r="Y89" s="16" t="s">
        <v>334</v>
      </c>
      <c r="Z89" s="16" t="s">
        <v>335</v>
      </c>
    </row>
    <row r="90" spans="2:26" x14ac:dyDescent="0.4">
      <c r="B90" s="8">
        <v>63</v>
      </c>
      <c r="C90" s="21" t="s">
        <v>74</v>
      </c>
      <c r="D90" s="22" t="s">
        <v>298</v>
      </c>
      <c r="E90" s="6">
        <f>SUM(F90:Z90)</f>
        <v>0</v>
      </c>
      <c r="F90" s="17"/>
      <c r="G90" s="6"/>
      <c r="H90" s="6"/>
      <c r="I90" s="6"/>
      <c r="J90" s="6"/>
      <c r="K90" s="6"/>
      <c r="L90" s="6"/>
      <c r="M90" s="6"/>
      <c r="N90" s="6"/>
      <c r="O90" s="6"/>
      <c r="P90" s="6"/>
      <c r="Q90" s="6"/>
      <c r="R90" s="6"/>
      <c r="S90" s="6"/>
      <c r="T90" s="6"/>
      <c r="U90" s="6"/>
      <c r="V90" s="6"/>
      <c r="W90" s="6"/>
      <c r="X90" s="6"/>
      <c r="Y90" s="6"/>
      <c r="Z90" s="6"/>
    </row>
    <row r="91" spans="2:26" x14ac:dyDescent="0.4">
      <c r="B91" s="8">
        <v>64</v>
      </c>
      <c r="C91" s="21" t="s">
        <v>300</v>
      </c>
      <c r="D91" s="135" t="s">
        <v>299</v>
      </c>
      <c r="E91" s="6">
        <f>SUM(F91:Z91)</f>
        <v>0</v>
      </c>
      <c r="F91" s="17"/>
      <c r="G91" s="6"/>
      <c r="H91" s="6"/>
      <c r="I91" s="6"/>
      <c r="J91" s="6"/>
      <c r="K91" s="6"/>
      <c r="L91" s="6"/>
      <c r="M91" s="6"/>
      <c r="N91" s="6"/>
      <c r="O91" s="6"/>
      <c r="P91" s="6"/>
      <c r="Q91" s="6"/>
      <c r="R91" s="6"/>
      <c r="S91" s="6"/>
      <c r="T91" s="6"/>
      <c r="U91" s="6"/>
      <c r="V91" s="6"/>
      <c r="W91" s="6"/>
      <c r="X91" s="6"/>
      <c r="Y91" s="6"/>
      <c r="Z91" s="6"/>
    </row>
    <row r="92" spans="2:26" x14ac:dyDescent="0.4">
      <c r="B92" s="8">
        <v>65</v>
      </c>
      <c r="C92" s="136" t="s">
        <v>42</v>
      </c>
      <c r="D92" s="25" t="s">
        <v>301</v>
      </c>
      <c r="E92" s="15">
        <f>SUM(F92:Z92)</f>
        <v>0</v>
      </c>
      <c r="F92" s="18"/>
      <c r="G92" s="15">
        <f>SUM(G90:G91)</f>
        <v>0</v>
      </c>
      <c r="H92" s="15">
        <f t="shared" ref="H92:Z92" si="12">SUM(H90:H91)</f>
        <v>0</v>
      </c>
      <c r="I92" s="15">
        <f t="shared" si="12"/>
        <v>0</v>
      </c>
      <c r="J92" s="15">
        <f t="shared" si="12"/>
        <v>0</v>
      </c>
      <c r="K92" s="15">
        <f t="shared" si="12"/>
        <v>0</v>
      </c>
      <c r="L92" s="15">
        <f t="shared" si="12"/>
        <v>0</v>
      </c>
      <c r="M92" s="15">
        <f t="shared" si="12"/>
        <v>0</v>
      </c>
      <c r="N92" s="15">
        <f t="shared" si="12"/>
        <v>0</v>
      </c>
      <c r="O92" s="15">
        <f t="shared" si="12"/>
        <v>0</v>
      </c>
      <c r="P92" s="15">
        <f t="shared" si="12"/>
        <v>0</v>
      </c>
      <c r="Q92" s="15">
        <f t="shared" si="12"/>
        <v>0</v>
      </c>
      <c r="R92" s="15">
        <f t="shared" si="12"/>
        <v>0</v>
      </c>
      <c r="S92" s="15">
        <f>SUM(S90:S91)</f>
        <v>0</v>
      </c>
      <c r="T92" s="15">
        <f t="shared" si="12"/>
        <v>0</v>
      </c>
      <c r="U92" s="15">
        <f t="shared" si="12"/>
        <v>0</v>
      </c>
      <c r="V92" s="15">
        <f t="shared" si="12"/>
        <v>0</v>
      </c>
      <c r="W92" s="15">
        <f t="shared" si="12"/>
        <v>0</v>
      </c>
      <c r="X92" s="15">
        <f t="shared" si="12"/>
        <v>0</v>
      </c>
      <c r="Y92" s="15">
        <f t="shared" si="12"/>
        <v>0</v>
      </c>
      <c r="Z92" s="15">
        <f t="shared" si="12"/>
        <v>0</v>
      </c>
    </row>
    <row r="94" spans="2:26" x14ac:dyDescent="0.4">
      <c r="B94" s="1" t="s">
        <v>303</v>
      </c>
    </row>
    <row r="95" spans="2:26" x14ac:dyDescent="0.4">
      <c r="B95" s="186" t="s">
        <v>10</v>
      </c>
      <c r="C95" s="186" t="s">
        <v>72</v>
      </c>
      <c r="D95" s="186" t="s">
        <v>73</v>
      </c>
      <c r="E95" s="188" t="s">
        <v>295</v>
      </c>
      <c r="F95" s="16" t="s">
        <v>336</v>
      </c>
      <c r="G95" s="16" t="s">
        <v>337</v>
      </c>
      <c r="H95" s="16" t="s">
        <v>338</v>
      </c>
      <c r="I95" s="16" t="s">
        <v>339</v>
      </c>
      <c r="J95" s="16" t="s">
        <v>340</v>
      </c>
      <c r="K95" s="16" t="s">
        <v>341</v>
      </c>
      <c r="L95" s="16" t="s">
        <v>342</v>
      </c>
      <c r="M95" s="16" t="s">
        <v>343</v>
      </c>
      <c r="N95" s="16" t="s">
        <v>344</v>
      </c>
      <c r="O95" s="16" t="s">
        <v>345</v>
      </c>
      <c r="P95" s="16" t="s">
        <v>346</v>
      </c>
      <c r="Q95" s="16" t="s">
        <v>347</v>
      </c>
      <c r="R95" s="16" t="s">
        <v>348</v>
      </c>
      <c r="S95" s="16" t="s">
        <v>349</v>
      </c>
      <c r="T95" s="16" t="s">
        <v>350</v>
      </c>
      <c r="U95" s="16" t="s">
        <v>351</v>
      </c>
      <c r="V95" s="16" t="s">
        <v>352</v>
      </c>
      <c r="W95" s="16" t="s">
        <v>353</v>
      </c>
      <c r="X95" s="16" t="s">
        <v>354</v>
      </c>
      <c r="Y95" s="16" t="s">
        <v>355</v>
      </c>
      <c r="Z95" s="16" t="s">
        <v>356</v>
      </c>
    </row>
    <row r="96" spans="2:26" x14ac:dyDescent="0.4">
      <c r="B96" s="187"/>
      <c r="C96" s="187"/>
      <c r="D96" s="187"/>
      <c r="E96" s="189"/>
      <c r="F96" s="16" t="s">
        <v>315</v>
      </c>
      <c r="G96" s="16" t="s">
        <v>316</v>
      </c>
      <c r="H96" s="16" t="s">
        <v>317</v>
      </c>
      <c r="I96" s="16" t="s">
        <v>318</v>
      </c>
      <c r="J96" s="16" t="s">
        <v>319</v>
      </c>
      <c r="K96" s="16" t="s">
        <v>320</v>
      </c>
      <c r="L96" s="16" t="s">
        <v>321</v>
      </c>
      <c r="M96" s="16" t="s">
        <v>322</v>
      </c>
      <c r="N96" s="16" t="s">
        <v>323</v>
      </c>
      <c r="O96" s="16" t="s">
        <v>324</v>
      </c>
      <c r="P96" s="16" t="s">
        <v>325</v>
      </c>
      <c r="Q96" s="16" t="s">
        <v>326</v>
      </c>
      <c r="R96" s="16" t="s">
        <v>327</v>
      </c>
      <c r="S96" s="16" t="s">
        <v>328</v>
      </c>
      <c r="T96" s="16" t="s">
        <v>329</v>
      </c>
      <c r="U96" s="16" t="s">
        <v>330</v>
      </c>
      <c r="V96" s="16" t="s">
        <v>331</v>
      </c>
      <c r="W96" s="16" t="s">
        <v>332</v>
      </c>
      <c r="X96" s="16" t="s">
        <v>333</v>
      </c>
      <c r="Y96" s="16" t="s">
        <v>334</v>
      </c>
      <c r="Z96" s="16" t="s">
        <v>335</v>
      </c>
    </row>
    <row r="97" spans="2:26" x14ac:dyDescent="0.4">
      <c r="B97" s="8">
        <v>66</v>
      </c>
      <c r="C97" s="151" t="s">
        <v>302</v>
      </c>
      <c r="D97" s="30" t="s">
        <v>304</v>
      </c>
      <c r="E97" s="15">
        <f>SUM(F97:Z97)</f>
        <v>0</v>
      </c>
      <c r="F97" s="18"/>
      <c r="G97" s="15">
        <f>G83-G92</f>
        <v>0</v>
      </c>
      <c r="H97" s="15">
        <f t="shared" ref="H97:Z97" si="13">H83-H92</f>
        <v>0</v>
      </c>
      <c r="I97" s="15">
        <f t="shared" si="13"/>
        <v>0</v>
      </c>
      <c r="J97" s="15">
        <f t="shared" si="13"/>
        <v>0</v>
      </c>
      <c r="K97" s="15">
        <f t="shared" si="13"/>
        <v>0</v>
      </c>
      <c r="L97" s="15">
        <f t="shared" si="13"/>
        <v>0</v>
      </c>
      <c r="M97" s="15">
        <f t="shared" si="13"/>
        <v>0</v>
      </c>
      <c r="N97" s="15">
        <f t="shared" si="13"/>
        <v>0</v>
      </c>
      <c r="O97" s="15">
        <f t="shared" si="13"/>
        <v>0</v>
      </c>
      <c r="P97" s="15">
        <f t="shared" si="13"/>
        <v>0</v>
      </c>
      <c r="Q97" s="15">
        <f t="shared" si="13"/>
        <v>0</v>
      </c>
      <c r="R97" s="15">
        <f t="shared" si="13"/>
        <v>0</v>
      </c>
      <c r="S97" s="15">
        <f t="shared" si="13"/>
        <v>0</v>
      </c>
      <c r="T97" s="15">
        <f t="shared" si="13"/>
        <v>0</v>
      </c>
      <c r="U97" s="15">
        <f t="shared" si="13"/>
        <v>0</v>
      </c>
      <c r="V97" s="15">
        <f t="shared" si="13"/>
        <v>0</v>
      </c>
      <c r="W97" s="15">
        <f t="shared" si="13"/>
        <v>0</v>
      </c>
      <c r="X97" s="15">
        <f t="shared" si="13"/>
        <v>0</v>
      </c>
      <c r="Y97" s="15">
        <f t="shared" si="13"/>
        <v>0</v>
      </c>
      <c r="Z97" s="15">
        <f t="shared" si="13"/>
        <v>0</v>
      </c>
    </row>
    <row r="98" spans="2:26" x14ac:dyDescent="0.4">
      <c r="C98" s="1" t="s">
        <v>305</v>
      </c>
    </row>
    <row r="99" spans="2:26" x14ac:dyDescent="0.15">
      <c r="C99" s="26" t="s">
        <v>459</v>
      </c>
    </row>
    <row r="101" spans="2:26" x14ac:dyDescent="0.4">
      <c r="B101" s="1" t="s">
        <v>200</v>
      </c>
    </row>
    <row r="102" spans="2:26" x14ac:dyDescent="0.4">
      <c r="B102" s="186" t="s">
        <v>10</v>
      </c>
      <c r="C102" s="186" t="s">
        <v>72</v>
      </c>
      <c r="D102" s="186" t="s">
        <v>73</v>
      </c>
      <c r="E102" s="188" t="s">
        <v>295</v>
      </c>
      <c r="F102" s="16" t="s">
        <v>336</v>
      </c>
      <c r="G102" s="16" t="s">
        <v>337</v>
      </c>
      <c r="H102" s="16" t="s">
        <v>338</v>
      </c>
      <c r="I102" s="16" t="s">
        <v>339</v>
      </c>
      <c r="J102" s="16" t="s">
        <v>340</v>
      </c>
      <c r="K102" s="16" t="s">
        <v>341</v>
      </c>
      <c r="L102" s="16" t="s">
        <v>342</v>
      </c>
      <c r="M102" s="16" t="s">
        <v>343</v>
      </c>
      <c r="N102" s="16" t="s">
        <v>344</v>
      </c>
      <c r="O102" s="16" t="s">
        <v>345</v>
      </c>
      <c r="P102" s="16" t="s">
        <v>346</v>
      </c>
      <c r="Q102" s="16" t="s">
        <v>347</v>
      </c>
      <c r="R102" s="16" t="s">
        <v>348</v>
      </c>
      <c r="S102" s="16" t="s">
        <v>349</v>
      </c>
      <c r="T102" s="16" t="s">
        <v>350</v>
      </c>
      <c r="U102" s="16" t="s">
        <v>351</v>
      </c>
      <c r="V102" s="16" t="s">
        <v>352</v>
      </c>
      <c r="W102" s="16" t="s">
        <v>353</v>
      </c>
      <c r="X102" s="16" t="s">
        <v>354</v>
      </c>
      <c r="Y102" s="16" t="s">
        <v>355</v>
      </c>
      <c r="Z102" s="16" t="s">
        <v>356</v>
      </c>
    </row>
    <row r="103" spans="2:26" ht="12.75" thickBot="1" x14ac:dyDescent="0.45">
      <c r="B103" s="187"/>
      <c r="C103" s="187"/>
      <c r="D103" s="187"/>
      <c r="E103" s="190"/>
      <c r="F103" s="16" t="s">
        <v>315</v>
      </c>
      <c r="G103" s="16" t="s">
        <v>316</v>
      </c>
      <c r="H103" s="16" t="s">
        <v>317</v>
      </c>
      <c r="I103" s="16" t="s">
        <v>318</v>
      </c>
      <c r="J103" s="16" t="s">
        <v>319</v>
      </c>
      <c r="K103" s="16" t="s">
        <v>320</v>
      </c>
      <c r="L103" s="16" t="s">
        <v>321</v>
      </c>
      <c r="M103" s="16" t="s">
        <v>322</v>
      </c>
      <c r="N103" s="16" t="s">
        <v>323</v>
      </c>
      <c r="O103" s="16" t="s">
        <v>324</v>
      </c>
      <c r="P103" s="16" t="s">
        <v>325</v>
      </c>
      <c r="Q103" s="16" t="s">
        <v>326</v>
      </c>
      <c r="R103" s="16" t="s">
        <v>327</v>
      </c>
      <c r="S103" s="16" t="s">
        <v>328</v>
      </c>
      <c r="T103" s="16" t="s">
        <v>329</v>
      </c>
      <c r="U103" s="16" t="s">
        <v>330</v>
      </c>
      <c r="V103" s="16" t="s">
        <v>331</v>
      </c>
      <c r="W103" s="16" t="s">
        <v>332</v>
      </c>
      <c r="X103" s="16" t="s">
        <v>333</v>
      </c>
      <c r="Y103" s="16" t="s">
        <v>334</v>
      </c>
      <c r="Z103" s="16" t="s">
        <v>335</v>
      </c>
    </row>
    <row r="104" spans="2:26" ht="13.5" thickTop="1" thickBot="1" x14ac:dyDescent="0.45">
      <c r="B104" s="8">
        <v>67</v>
      </c>
      <c r="C104" s="29" t="s">
        <v>199</v>
      </c>
      <c r="D104" s="152" t="s">
        <v>430</v>
      </c>
      <c r="E104" s="154">
        <f>SUM(F104:Z104)</f>
        <v>0</v>
      </c>
      <c r="F104" s="153">
        <f>F29</f>
        <v>0</v>
      </c>
      <c r="G104" s="15">
        <f>G97</f>
        <v>0</v>
      </c>
      <c r="H104" s="15">
        <f>H97</f>
        <v>0</v>
      </c>
      <c r="I104" s="15">
        <f t="shared" ref="I104:Z104" si="14">I97</f>
        <v>0</v>
      </c>
      <c r="J104" s="15">
        <f t="shared" si="14"/>
        <v>0</v>
      </c>
      <c r="K104" s="15">
        <f t="shared" si="14"/>
        <v>0</v>
      </c>
      <c r="L104" s="15">
        <f t="shared" si="14"/>
        <v>0</v>
      </c>
      <c r="M104" s="15">
        <f t="shared" si="14"/>
        <v>0</v>
      </c>
      <c r="N104" s="15">
        <f t="shared" si="14"/>
        <v>0</v>
      </c>
      <c r="O104" s="15">
        <f t="shared" si="14"/>
        <v>0</v>
      </c>
      <c r="P104" s="15">
        <f t="shared" si="14"/>
        <v>0</v>
      </c>
      <c r="Q104" s="15">
        <f t="shared" si="14"/>
        <v>0</v>
      </c>
      <c r="R104" s="15">
        <f t="shared" si="14"/>
        <v>0</v>
      </c>
      <c r="S104" s="15">
        <f t="shared" si="14"/>
        <v>0</v>
      </c>
      <c r="T104" s="15">
        <f t="shared" si="14"/>
        <v>0</v>
      </c>
      <c r="U104" s="15">
        <f t="shared" si="14"/>
        <v>0</v>
      </c>
      <c r="V104" s="15">
        <f t="shared" si="14"/>
        <v>0</v>
      </c>
      <c r="W104" s="15">
        <f t="shared" si="14"/>
        <v>0</v>
      </c>
      <c r="X104" s="15">
        <f t="shared" si="14"/>
        <v>0</v>
      </c>
      <c r="Y104" s="15">
        <f t="shared" si="14"/>
        <v>0</v>
      </c>
      <c r="Z104" s="15">
        <f t="shared" si="14"/>
        <v>0</v>
      </c>
    </row>
    <row r="105" spans="2:26" ht="12.75" thickTop="1" x14ac:dyDescent="0.4"/>
    <row r="107" spans="2:26" x14ac:dyDescent="0.4">
      <c r="B107" s="1" t="s">
        <v>432</v>
      </c>
    </row>
    <row r="108" spans="2:26" x14ac:dyDescent="0.4">
      <c r="B108" s="1" t="s">
        <v>431</v>
      </c>
    </row>
    <row r="109" spans="2:26" x14ac:dyDescent="0.4">
      <c r="B109" s="1" t="s">
        <v>458</v>
      </c>
    </row>
    <row r="110" spans="2:26" x14ac:dyDescent="0.4">
      <c r="B110" s="1" t="s">
        <v>435</v>
      </c>
    </row>
    <row r="111" spans="2:26" x14ac:dyDescent="0.4">
      <c r="B111" s="1" t="s">
        <v>433</v>
      </c>
    </row>
    <row r="112" spans="2:26" x14ac:dyDescent="0.4">
      <c r="B112" s="1" t="s">
        <v>434</v>
      </c>
    </row>
    <row r="113" spans="2:2" x14ac:dyDescent="0.4">
      <c r="B113" s="1" t="s">
        <v>446</v>
      </c>
    </row>
  </sheetData>
  <mergeCells count="34">
    <mergeCell ref="C25:C28"/>
    <mergeCell ref="C36:C42"/>
    <mergeCell ref="C16:C24"/>
    <mergeCell ref="B5:Z5"/>
    <mergeCell ref="W7:Z7"/>
    <mergeCell ref="W8:Z8"/>
    <mergeCell ref="W9:Z9"/>
    <mergeCell ref="W10:Z10"/>
    <mergeCell ref="B14:B15"/>
    <mergeCell ref="C14:C15"/>
    <mergeCell ref="D14:D15"/>
    <mergeCell ref="E14:E15"/>
    <mergeCell ref="B34:B35"/>
    <mergeCell ref="C34:C35"/>
    <mergeCell ref="D34:D35"/>
    <mergeCell ref="E34:E35"/>
    <mergeCell ref="D95:D96"/>
    <mergeCell ref="E95:E96"/>
    <mergeCell ref="D102:D103"/>
    <mergeCell ref="E102:E103"/>
    <mergeCell ref="B102:B103"/>
    <mergeCell ref="C102:C103"/>
    <mergeCell ref="B95:B96"/>
    <mergeCell ref="C95:C96"/>
    <mergeCell ref="B88:B89"/>
    <mergeCell ref="C88:C89"/>
    <mergeCell ref="D88:D89"/>
    <mergeCell ref="E88:E89"/>
    <mergeCell ref="C73:C77"/>
    <mergeCell ref="C61:C63"/>
    <mergeCell ref="C64:C72"/>
    <mergeCell ref="C78:C82"/>
    <mergeCell ref="C43:C49"/>
    <mergeCell ref="C50:C60"/>
  </mergeCells>
  <phoneticPr fontId="7"/>
  <pageMargins left="0.7" right="0.7" top="0.75" bottom="0.75" header="0.3" footer="0.3"/>
  <pageSetup paperSize="8" scale="68" fitToHeight="2" orientation="landscape" horizontalDpi="1200" verticalDpi="1200" r:id="rId1"/>
  <rowBreaks count="1" manualBreakCount="1">
    <brk id="85" min="1"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8F1F7-B067-42AA-AA45-13D993CA90A8}">
  <sheetPr>
    <pageSetUpPr fitToPage="1"/>
  </sheetPr>
  <dimension ref="A1:AE119"/>
  <sheetViews>
    <sheetView view="pageBreakPreview" topLeftCell="A56" zoomScale="55" zoomScaleNormal="100" zoomScaleSheetLayoutView="55" workbookViewId="0">
      <selection activeCell="I9" sqref="I9"/>
    </sheetView>
  </sheetViews>
  <sheetFormatPr defaultColWidth="9" defaultRowHeight="14.25" customHeight="1" x14ac:dyDescent="0.15"/>
  <cols>
    <col min="1" max="1" width="3.75" style="138" customWidth="1"/>
    <col min="2" max="2" width="3.375" style="1" customWidth="1"/>
    <col min="3" max="3" width="10.5" style="138" customWidth="1"/>
    <col min="4" max="4" width="5.375" style="138" customWidth="1"/>
    <col min="5" max="5" width="10.5" style="138" customWidth="1"/>
    <col min="6" max="6" width="6.875" style="138" customWidth="1"/>
    <col min="7" max="7" width="13.75" style="138" customWidth="1"/>
    <col min="8" max="8" width="19.875" style="138" customWidth="1"/>
    <col min="9" max="9" width="24.375" style="138" customWidth="1"/>
    <col min="10" max="30" width="9.625" style="138" customWidth="1"/>
    <col min="31" max="16384" width="9" style="138"/>
  </cols>
  <sheetData>
    <row r="1" spans="1:31" s="1" customFormat="1" ht="12" x14ac:dyDescent="0.4">
      <c r="H1" s="2"/>
    </row>
    <row r="2" spans="1:31" s="1" customFormat="1" ht="12" x14ac:dyDescent="0.15">
      <c r="A2" s="138"/>
      <c r="B2" s="1" t="s">
        <v>424</v>
      </c>
      <c r="H2" s="2"/>
    </row>
    <row r="3" spans="1:31" s="1" customFormat="1" ht="12" x14ac:dyDescent="0.15">
      <c r="A3" s="138"/>
      <c r="H3" s="2"/>
      <c r="AD3" s="3" t="s">
        <v>1</v>
      </c>
    </row>
    <row r="4" spans="1:31" s="1" customFormat="1" ht="12" x14ac:dyDescent="0.15">
      <c r="A4" s="138"/>
      <c r="H4" s="2"/>
    </row>
    <row r="5" spans="1:31" s="1" customFormat="1" ht="18.75" x14ac:dyDescent="0.15">
      <c r="A5" s="138"/>
      <c r="C5" s="167" t="s">
        <v>426</v>
      </c>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row>
    <row r="6" spans="1:31" s="1" customFormat="1" ht="12" x14ac:dyDescent="0.15">
      <c r="A6" s="138"/>
      <c r="H6" s="2"/>
    </row>
    <row r="7" spans="1:31" s="1" customFormat="1" ht="12" x14ac:dyDescent="0.15">
      <c r="A7" s="138"/>
      <c r="H7" s="2"/>
      <c r="X7" s="12" t="s">
        <v>427</v>
      </c>
      <c r="Y7" s="13"/>
      <c r="Z7" s="13"/>
      <c r="AA7" s="196"/>
      <c r="AB7" s="197"/>
      <c r="AC7" s="197"/>
      <c r="AD7" s="198"/>
    </row>
    <row r="8" spans="1:31" s="1" customFormat="1" ht="12" x14ac:dyDescent="0.15">
      <c r="A8" s="138"/>
      <c r="H8" s="2"/>
      <c r="X8" s="12" t="s">
        <v>34</v>
      </c>
      <c r="Y8" s="13"/>
      <c r="Z8" s="13"/>
      <c r="AA8" s="196"/>
      <c r="AB8" s="197"/>
      <c r="AC8" s="197"/>
      <c r="AD8" s="198"/>
    </row>
    <row r="9" spans="1:31" s="1" customFormat="1" ht="12" x14ac:dyDescent="0.15">
      <c r="A9" s="138"/>
      <c r="H9" s="2"/>
      <c r="X9" s="12" t="s">
        <v>35</v>
      </c>
      <c r="Y9" s="13"/>
      <c r="Z9" s="13"/>
      <c r="AA9" s="196"/>
      <c r="AB9" s="197"/>
      <c r="AC9" s="197"/>
      <c r="AD9" s="198"/>
    </row>
    <row r="10" spans="1:31" s="1" customFormat="1" ht="12" x14ac:dyDescent="0.15">
      <c r="A10" s="138"/>
      <c r="H10" s="2"/>
      <c r="X10" s="12" t="s">
        <v>36</v>
      </c>
      <c r="Y10" s="13"/>
      <c r="Z10" s="13"/>
      <c r="AA10" s="196"/>
      <c r="AB10" s="197"/>
      <c r="AC10" s="197"/>
      <c r="AD10" s="198"/>
    </row>
    <row r="11" spans="1:31" s="1" customFormat="1" ht="12" x14ac:dyDescent="0.15">
      <c r="A11" s="138"/>
      <c r="H11" s="2"/>
    </row>
    <row r="12" spans="1:31" s="1" customFormat="1" ht="12" x14ac:dyDescent="0.15">
      <c r="A12" s="138"/>
      <c r="H12" s="2"/>
      <c r="AD12" s="3" t="s">
        <v>425</v>
      </c>
    </row>
    <row r="13" spans="1:31" s="139" customFormat="1" ht="15.95" customHeight="1" x14ac:dyDescent="0.15">
      <c r="A13" s="138"/>
      <c r="B13" s="171" t="s">
        <v>10</v>
      </c>
      <c r="C13" s="194" t="s">
        <v>375</v>
      </c>
      <c r="D13" s="194" t="s">
        <v>373</v>
      </c>
      <c r="E13" s="194" t="s">
        <v>374</v>
      </c>
      <c r="F13" s="195" t="s">
        <v>357</v>
      </c>
      <c r="G13" s="195" t="s">
        <v>358</v>
      </c>
      <c r="H13" s="195" t="s">
        <v>359</v>
      </c>
      <c r="I13" s="195" t="s">
        <v>360</v>
      </c>
      <c r="J13" s="16" t="s">
        <v>336</v>
      </c>
      <c r="K13" s="16" t="s">
        <v>337</v>
      </c>
      <c r="L13" s="16" t="s">
        <v>338</v>
      </c>
      <c r="M13" s="16" t="s">
        <v>339</v>
      </c>
      <c r="N13" s="16" t="s">
        <v>340</v>
      </c>
      <c r="O13" s="16" t="s">
        <v>341</v>
      </c>
      <c r="P13" s="16" t="s">
        <v>342</v>
      </c>
      <c r="Q13" s="16" t="s">
        <v>343</v>
      </c>
      <c r="R13" s="16" t="s">
        <v>344</v>
      </c>
      <c r="S13" s="16" t="s">
        <v>345</v>
      </c>
      <c r="T13" s="16" t="s">
        <v>346</v>
      </c>
      <c r="U13" s="16" t="s">
        <v>347</v>
      </c>
      <c r="V13" s="16" t="s">
        <v>348</v>
      </c>
      <c r="W13" s="16" t="s">
        <v>349</v>
      </c>
      <c r="X13" s="16" t="s">
        <v>350</v>
      </c>
      <c r="Y13" s="16" t="s">
        <v>351</v>
      </c>
      <c r="Z13" s="16" t="s">
        <v>352</v>
      </c>
      <c r="AA13" s="16" t="s">
        <v>353</v>
      </c>
      <c r="AB13" s="16" t="s">
        <v>354</v>
      </c>
      <c r="AC13" s="16" t="s">
        <v>355</v>
      </c>
      <c r="AD13" s="16" t="s">
        <v>356</v>
      </c>
      <c r="AE13" s="1"/>
    </row>
    <row r="14" spans="1:31" s="139" customFormat="1" ht="15.95" customHeight="1" x14ac:dyDescent="0.15">
      <c r="A14" s="138"/>
      <c r="B14" s="171"/>
      <c r="C14" s="195"/>
      <c r="D14" s="194"/>
      <c r="E14" s="194"/>
      <c r="F14" s="195"/>
      <c r="G14" s="195"/>
      <c r="H14" s="195"/>
      <c r="I14" s="195"/>
      <c r="J14" s="16" t="s">
        <v>315</v>
      </c>
      <c r="K14" s="16" t="s">
        <v>316</v>
      </c>
      <c r="L14" s="16" t="s">
        <v>317</v>
      </c>
      <c r="M14" s="16" t="s">
        <v>318</v>
      </c>
      <c r="N14" s="16" t="s">
        <v>319</v>
      </c>
      <c r="O14" s="16" t="s">
        <v>320</v>
      </c>
      <c r="P14" s="16" t="s">
        <v>321</v>
      </c>
      <c r="Q14" s="16" t="s">
        <v>322</v>
      </c>
      <c r="R14" s="16" t="s">
        <v>323</v>
      </c>
      <c r="S14" s="16" t="s">
        <v>324</v>
      </c>
      <c r="T14" s="16" t="s">
        <v>325</v>
      </c>
      <c r="U14" s="16" t="s">
        <v>326</v>
      </c>
      <c r="V14" s="16" t="s">
        <v>327</v>
      </c>
      <c r="W14" s="16" t="s">
        <v>328</v>
      </c>
      <c r="X14" s="16" t="s">
        <v>329</v>
      </c>
      <c r="Y14" s="16" t="s">
        <v>330</v>
      </c>
      <c r="Z14" s="16" t="s">
        <v>331</v>
      </c>
      <c r="AA14" s="16" t="s">
        <v>332</v>
      </c>
      <c r="AB14" s="16" t="s">
        <v>333</v>
      </c>
      <c r="AC14" s="16" t="s">
        <v>334</v>
      </c>
      <c r="AD14" s="16" t="s">
        <v>335</v>
      </c>
      <c r="AE14" s="1"/>
    </row>
    <row r="15" spans="1:31" s="139" customFormat="1" ht="12" x14ac:dyDescent="0.15">
      <c r="A15" s="138"/>
      <c r="B15" s="8">
        <v>1</v>
      </c>
      <c r="C15" s="192" t="s">
        <v>377</v>
      </c>
      <c r="D15" s="192">
        <v>52</v>
      </c>
      <c r="E15" s="192" t="s">
        <v>379</v>
      </c>
      <c r="F15" s="140" t="s">
        <v>361</v>
      </c>
      <c r="G15" s="140" t="s">
        <v>362</v>
      </c>
      <c r="H15" s="140" t="s">
        <v>363</v>
      </c>
      <c r="I15" s="147"/>
      <c r="J15" s="143"/>
      <c r="K15" s="143"/>
      <c r="L15" s="143"/>
      <c r="M15" s="143"/>
      <c r="N15" s="143"/>
      <c r="O15" s="143"/>
      <c r="P15" s="143"/>
      <c r="Q15" s="143"/>
      <c r="R15" s="143"/>
      <c r="S15" s="143"/>
      <c r="T15" s="143"/>
      <c r="U15" s="143"/>
      <c r="V15" s="143"/>
      <c r="W15" s="143"/>
      <c r="X15" s="143"/>
      <c r="Y15" s="143"/>
      <c r="Z15" s="143"/>
      <c r="AA15" s="143"/>
      <c r="AB15" s="143"/>
      <c r="AC15" s="143"/>
      <c r="AD15" s="143"/>
      <c r="AE15" s="1"/>
    </row>
    <row r="16" spans="1:31" s="139" customFormat="1" ht="12" x14ac:dyDescent="0.15">
      <c r="A16" s="138"/>
      <c r="B16" s="8">
        <v>2</v>
      </c>
      <c r="C16" s="192"/>
      <c r="D16" s="192"/>
      <c r="E16" s="192"/>
      <c r="F16" s="140"/>
      <c r="G16" s="140"/>
      <c r="H16" s="140"/>
      <c r="I16" s="147"/>
      <c r="J16" s="143"/>
      <c r="K16" s="143"/>
      <c r="L16" s="143"/>
      <c r="M16" s="143"/>
      <c r="N16" s="143"/>
      <c r="O16" s="143"/>
      <c r="P16" s="143"/>
      <c r="Q16" s="143"/>
      <c r="R16" s="143"/>
      <c r="S16" s="143"/>
      <c r="T16" s="143"/>
      <c r="U16" s="143"/>
      <c r="V16" s="143"/>
      <c r="W16" s="143"/>
      <c r="X16" s="143"/>
      <c r="Y16" s="143"/>
      <c r="Z16" s="143"/>
      <c r="AA16" s="143"/>
      <c r="AB16" s="143"/>
      <c r="AC16" s="143"/>
      <c r="AD16" s="143"/>
      <c r="AE16" s="1"/>
    </row>
    <row r="17" spans="1:31" s="139" customFormat="1" ht="12" x14ac:dyDescent="0.15">
      <c r="A17" s="138"/>
      <c r="B17" s="8">
        <v>3</v>
      </c>
      <c r="C17" s="192"/>
      <c r="D17" s="192"/>
      <c r="E17" s="192"/>
      <c r="F17" s="140"/>
      <c r="G17" s="140" t="s">
        <v>364</v>
      </c>
      <c r="H17" s="140"/>
      <c r="I17" s="147"/>
      <c r="J17" s="143"/>
      <c r="K17" s="143"/>
      <c r="L17" s="143"/>
      <c r="M17" s="143"/>
      <c r="N17" s="143"/>
      <c r="O17" s="143"/>
      <c r="P17" s="143"/>
      <c r="Q17" s="143"/>
      <c r="R17" s="143"/>
      <c r="S17" s="143"/>
      <c r="T17" s="143"/>
      <c r="U17" s="143"/>
      <c r="V17" s="143"/>
      <c r="W17" s="143"/>
      <c r="X17" s="143"/>
      <c r="Y17" s="143"/>
      <c r="Z17" s="143"/>
      <c r="AA17" s="143"/>
      <c r="AB17" s="143"/>
      <c r="AC17" s="143"/>
      <c r="AD17" s="143"/>
      <c r="AE17" s="1"/>
    </row>
    <row r="18" spans="1:31" s="139" customFormat="1" ht="12" x14ac:dyDescent="0.15">
      <c r="A18" s="138"/>
      <c r="B18" s="8">
        <v>4</v>
      </c>
      <c r="C18" s="192"/>
      <c r="D18" s="192"/>
      <c r="E18" s="192"/>
      <c r="F18" s="140"/>
      <c r="G18" s="140"/>
      <c r="H18" s="140"/>
      <c r="I18" s="147"/>
      <c r="J18" s="143"/>
      <c r="K18" s="143"/>
      <c r="L18" s="143"/>
      <c r="M18" s="143"/>
      <c r="N18" s="143"/>
      <c r="O18" s="143"/>
      <c r="P18" s="143"/>
      <c r="Q18" s="143"/>
      <c r="R18" s="143"/>
      <c r="S18" s="143"/>
      <c r="T18" s="143"/>
      <c r="U18" s="143"/>
      <c r="V18" s="143"/>
      <c r="W18" s="143"/>
      <c r="X18" s="143"/>
      <c r="Y18" s="143"/>
      <c r="Z18" s="143"/>
      <c r="AA18" s="143"/>
      <c r="AB18" s="143"/>
      <c r="AC18" s="143"/>
      <c r="AD18" s="143"/>
      <c r="AE18" s="1"/>
    </row>
    <row r="19" spans="1:31" s="139" customFormat="1" ht="12" x14ac:dyDescent="0.15">
      <c r="A19" s="138"/>
      <c r="B19" s="8">
        <v>5</v>
      </c>
      <c r="C19" s="192"/>
      <c r="D19" s="192"/>
      <c r="E19" s="192"/>
      <c r="F19" s="140"/>
      <c r="G19" s="140" t="s">
        <v>365</v>
      </c>
      <c r="H19" s="140"/>
      <c r="I19" s="147"/>
      <c r="J19" s="143"/>
      <c r="K19" s="143"/>
      <c r="L19" s="143"/>
      <c r="M19" s="143"/>
      <c r="N19" s="143"/>
      <c r="O19" s="143"/>
      <c r="P19" s="143"/>
      <c r="Q19" s="143"/>
      <c r="R19" s="143"/>
      <c r="S19" s="143"/>
      <c r="T19" s="143"/>
      <c r="U19" s="143"/>
      <c r="V19" s="143"/>
      <c r="W19" s="143"/>
      <c r="X19" s="143"/>
      <c r="Y19" s="143"/>
      <c r="Z19" s="143"/>
      <c r="AA19" s="143"/>
      <c r="AB19" s="143"/>
      <c r="AC19" s="143"/>
      <c r="AD19" s="143"/>
      <c r="AE19" s="1"/>
    </row>
    <row r="20" spans="1:31" s="139" customFormat="1" ht="12" x14ac:dyDescent="0.15">
      <c r="A20" s="138"/>
      <c r="B20" s="8">
        <v>6</v>
      </c>
      <c r="C20" s="192"/>
      <c r="D20" s="192"/>
      <c r="E20" s="192"/>
      <c r="F20" s="140"/>
      <c r="G20" s="140"/>
      <c r="H20" s="140"/>
      <c r="I20" s="147"/>
      <c r="J20" s="143"/>
      <c r="K20" s="143"/>
      <c r="L20" s="143"/>
      <c r="M20" s="143"/>
      <c r="N20" s="143"/>
      <c r="O20" s="143"/>
      <c r="P20" s="143"/>
      <c r="Q20" s="143"/>
      <c r="R20" s="143"/>
      <c r="S20" s="143"/>
      <c r="T20" s="143"/>
      <c r="U20" s="143"/>
      <c r="V20" s="143"/>
      <c r="W20" s="143"/>
      <c r="X20" s="143"/>
      <c r="Y20" s="143"/>
      <c r="Z20" s="143"/>
      <c r="AA20" s="143"/>
      <c r="AB20" s="143"/>
      <c r="AC20" s="143"/>
      <c r="AD20" s="143"/>
      <c r="AE20" s="1"/>
    </row>
    <row r="21" spans="1:31" s="139" customFormat="1" ht="12" x14ac:dyDescent="0.15">
      <c r="A21" s="138"/>
      <c r="B21" s="8">
        <v>7</v>
      </c>
      <c r="C21" s="192"/>
      <c r="D21" s="192"/>
      <c r="E21" s="192"/>
      <c r="F21" s="140" t="s">
        <v>366</v>
      </c>
      <c r="G21" s="140" t="s">
        <v>367</v>
      </c>
      <c r="H21" s="140"/>
      <c r="I21" s="147"/>
      <c r="J21" s="143"/>
      <c r="K21" s="143"/>
      <c r="L21" s="143"/>
      <c r="M21" s="143"/>
      <c r="N21" s="143"/>
      <c r="O21" s="143"/>
      <c r="P21" s="143"/>
      <c r="Q21" s="143"/>
      <c r="R21" s="143"/>
      <c r="S21" s="143"/>
      <c r="T21" s="143"/>
      <c r="U21" s="143"/>
      <c r="V21" s="143"/>
      <c r="W21" s="143"/>
      <c r="X21" s="143"/>
      <c r="Y21" s="143"/>
      <c r="Z21" s="143"/>
      <c r="AA21" s="143"/>
      <c r="AB21" s="143"/>
      <c r="AC21" s="143"/>
      <c r="AD21" s="143"/>
      <c r="AE21" s="1"/>
    </row>
    <row r="22" spans="1:31" s="139" customFormat="1" ht="12" x14ac:dyDescent="0.15">
      <c r="A22" s="138"/>
      <c r="B22" s="8">
        <v>8</v>
      </c>
      <c r="C22" s="192"/>
      <c r="D22" s="192"/>
      <c r="E22" s="192"/>
      <c r="F22" s="140"/>
      <c r="G22" s="140"/>
      <c r="H22" s="140"/>
      <c r="I22" s="147"/>
      <c r="J22" s="143"/>
      <c r="K22" s="143"/>
      <c r="L22" s="143"/>
      <c r="M22" s="143"/>
      <c r="N22" s="143"/>
      <c r="O22" s="143"/>
      <c r="P22" s="143"/>
      <c r="Q22" s="143"/>
      <c r="R22" s="143"/>
      <c r="S22" s="143"/>
      <c r="T22" s="143"/>
      <c r="U22" s="143"/>
      <c r="V22" s="143"/>
      <c r="W22" s="143"/>
      <c r="X22" s="143"/>
      <c r="Y22" s="143"/>
      <c r="Z22" s="143"/>
      <c r="AA22" s="143"/>
      <c r="AB22" s="143"/>
      <c r="AC22" s="143"/>
      <c r="AD22" s="143"/>
      <c r="AE22" s="1"/>
    </row>
    <row r="23" spans="1:31" s="139" customFormat="1" ht="12" x14ac:dyDescent="0.15">
      <c r="A23" s="138"/>
      <c r="B23" s="8">
        <v>9</v>
      </c>
      <c r="C23" s="192"/>
      <c r="D23" s="192"/>
      <c r="E23" s="192"/>
      <c r="F23" s="140"/>
      <c r="G23" s="140" t="s">
        <v>368</v>
      </c>
      <c r="H23" s="140"/>
      <c r="I23" s="147"/>
      <c r="J23" s="143"/>
      <c r="K23" s="143"/>
      <c r="L23" s="143"/>
      <c r="M23" s="143"/>
      <c r="N23" s="143"/>
      <c r="O23" s="143"/>
      <c r="P23" s="143"/>
      <c r="Q23" s="143"/>
      <c r="R23" s="143"/>
      <c r="S23" s="143"/>
      <c r="T23" s="143"/>
      <c r="U23" s="143"/>
      <c r="V23" s="143"/>
      <c r="W23" s="143"/>
      <c r="X23" s="143"/>
      <c r="Y23" s="143"/>
      <c r="Z23" s="143"/>
      <c r="AA23" s="143"/>
      <c r="AB23" s="143"/>
      <c r="AC23" s="143"/>
      <c r="AD23" s="143"/>
      <c r="AE23" s="1"/>
    </row>
    <row r="24" spans="1:31" s="139" customFormat="1" ht="12" x14ac:dyDescent="0.15">
      <c r="A24" s="138"/>
      <c r="B24" s="8">
        <v>10</v>
      </c>
      <c r="C24" s="192"/>
      <c r="D24" s="192"/>
      <c r="E24" s="192"/>
      <c r="F24" s="140"/>
      <c r="G24" s="140"/>
      <c r="H24" s="140"/>
      <c r="I24" s="147"/>
      <c r="J24" s="143"/>
      <c r="K24" s="143"/>
      <c r="L24" s="143"/>
      <c r="M24" s="143"/>
      <c r="N24" s="143"/>
      <c r="O24" s="143"/>
      <c r="P24" s="143"/>
      <c r="Q24" s="143"/>
      <c r="R24" s="143"/>
      <c r="S24" s="143"/>
      <c r="T24" s="143"/>
      <c r="U24" s="143"/>
      <c r="V24" s="143"/>
      <c r="W24" s="143"/>
      <c r="X24" s="143"/>
      <c r="Y24" s="143"/>
      <c r="Z24" s="143"/>
      <c r="AA24" s="143"/>
      <c r="AB24" s="143"/>
      <c r="AC24" s="143"/>
      <c r="AD24" s="143"/>
      <c r="AE24" s="1"/>
    </row>
    <row r="25" spans="1:31" s="139" customFormat="1" ht="12" x14ac:dyDescent="0.15">
      <c r="A25" s="138"/>
      <c r="B25" s="8">
        <v>11</v>
      </c>
      <c r="C25" s="192"/>
      <c r="D25" s="192"/>
      <c r="E25" s="192"/>
      <c r="F25" s="140"/>
      <c r="G25" s="140" t="s">
        <v>369</v>
      </c>
      <c r="H25" s="140"/>
      <c r="I25" s="147"/>
      <c r="J25" s="143"/>
      <c r="K25" s="143"/>
      <c r="L25" s="143"/>
      <c r="M25" s="143"/>
      <c r="N25" s="143"/>
      <c r="O25" s="143"/>
      <c r="P25" s="143"/>
      <c r="Q25" s="143"/>
      <c r="R25" s="143"/>
      <c r="S25" s="143"/>
      <c r="T25" s="143"/>
      <c r="U25" s="143"/>
      <c r="V25" s="143"/>
      <c r="W25" s="143"/>
      <c r="X25" s="143"/>
      <c r="Y25" s="143"/>
      <c r="Z25" s="143"/>
      <c r="AA25" s="143"/>
      <c r="AB25" s="143"/>
      <c r="AC25" s="143"/>
      <c r="AD25" s="143"/>
      <c r="AE25" s="1"/>
    </row>
    <row r="26" spans="1:31" s="139" customFormat="1" ht="12" x14ac:dyDescent="0.15">
      <c r="A26" s="138"/>
      <c r="B26" s="8">
        <v>12</v>
      </c>
      <c r="C26" s="192"/>
      <c r="D26" s="192"/>
      <c r="E26" s="192"/>
      <c r="F26" s="140"/>
      <c r="G26" s="140"/>
      <c r="H26" s="140"/>
      <c r="I26" s="147"/>
      <c r="J26" s="143"/>
      <c r="K26" s="143"/>
      <c r="L26" s="143"/>
      <c r="M26" s="143"/>
      <c r="N26" s="143"/>
      <c r="O26" s="143"/>
      <c r="P26" s="143"/>
      <c r="Q26" s="143"/>
      <c r="R26" s="143"/>
      <c r="S26" s="143"/>
      <c r="T26" s="143"/>
      <c r="U26" s="143"/>
      <c r="V26" s="143"/>
      <c r="W26" s="143"/>
      <c r="X26" s="143"/>
      <c r="Y26" s="143"/>
      <c r="Z26" s="143"/>
      <c r="AA26" s="143"/>
      <c r="AB26" s="143"/>
      <c r="AC26" s="143"/>
      <c r="AD26" s="143"/>
      <c r="AE26" s="1"/>
    </row>
    <row r="27" spans="1:31" s="139" customFormat="1" ht="12" x14ac:dyDescent="0.15">
      <c r="A27" s="138"/>
      <c r="B27" s="8">
        <v>13</v>
      </c>
      <c r="C27" s="192"/>
      <c r="D27" s="192"/>
      <c r="E27" s="192"/>
      <c r="F27" s="140"/>
      <c r="G27" s="140" t="s">
        <v>370</v>
      </c>
      <c r="H27" s="140"/>
      <c r="I27" s="147"/>
      <c r="J27" s="143"/>
      <c r="K27" s="143"/>
      <c r="L27" s="143"/>
      <c r="M27" s="143"/>
      <c r="N27" s="143"/>
      <c r="O27" s="143"/>
      <c r="P27" s="143"/>
      <c r="Q27" s="143"/>
      <c r="R27" s="143"/>
      <c r="S27" s="143"/>
      <c r="T27" s="143"/>
      <c r="U27" s="143"/>
      <c r="V27" s="143"/>
      <c r="W27" s="143"/>
      <c r="X27" s="143"/>
      <c r="Y27" s="143"/>
      <c r="Z27" s="143"/>
      <c r="AA27" s="143"/>
      <c r="AB27" s="143"/>
      <c r="AC27" s="143"/>
      <c r="AD27" s="143"/>
      <c r="AE27" s="1"/>
    </row>
    <row r="28" spans="1:31" s="139" customFormat="1" ht="12" x14ac:dyDescent="0.15">
      <c r="A28" s="138"/>
      <c r="B28" s="8">
        <v>14</v>
      </c>
      <c r="C28" s="192"/>
      <c r="D28" s="192"/>
      <c r="E28" s="192"/>
      <c r="F28" s="140"/>
      <c r="G28" s="140"/>
      <c r="H28" s="140"/>
      <c r="I28" s="147"/>
      <c r="J28" s="143"/>
      <c r="K28" s="143"/>
      <c r="L28" s="143"/>
      <c r="M28" s="143"/>
      <c r="N28" s="143"/>
      <c r="O28" s="143"/>
      <c r="P28" s="143"/>
      <c r="Q28" s="143"/>
      <c r="R28" s="143"/>
      <c r="S28" s="143"/>
      <c r="T28" s="143"/>
      <c r="U28" s="143"/>
      <c r="V28" s="143"/>
      <c r="W28" s="143"/>
      <c r="X28" s="143"/>
      <c r="Y28" s="143"/>
      <c r="Z28" s="143"/>
      <c r="AA28" s="143"/>
      <c r="AB28" s="143"/>
      <c r="AC28" s="143"/>
      <c r="AD28" s="143"/>
      <c r="AE28" s="1"/>
    </row>
    <row r="29" spans="1:31" s="139" customFormat="1" ht="12" x14ac:dyDescent="0.15">
      <c r="A29" s="138"/>
      <c r="B29" s="8">
        <v>15</v>
      </c>
      <c r="C29" s="192"/>
      <c r="D29" s="192"/>
      <c r="E29" s="192"/>
      <c r="F29" s="140"/>
      <c r="G29" s="140"/>
      <c r="H29" s="140"/>
      <c r="I29" s="147"/>
      <c r="J29" s="143"/>
      <c r="K29" s="143"/>
      <c r="L29" s="143"/>
      <c r="M29" s="143"/>
      <c r="N29" s="143"/>
      <c r="O29" s="143"/>
      <c r="P29" s="143"/>
      <c r="Q29" s="143"/>
      <c r="R29" s="143"/>
      <c r="S29" s="143"/>
      <c r="T29" s="143"/>
      <c r="U29" s="143"/>
      <c r="V29" s="143"/>
      <c r="W29" s="143"/>
      <c r="X29" s="143"/>
      <c r="Y29" s="143"/>
      <c r="Z29" s="143"/>
      <c r="AA29" s="143"/>
      <c r="AB29" s="143"/>
      <c r="AC29" s="143"/>
      <c r="AD29" s="143"/>
      <c r="AE29" s="1"/>
    </row>
    <row r="30" spans="1:31" s="139" customFormat="1" ht="12" x14ac:dyDescent="0.15">
      <c r="A30" s="138"/>
      <c r="B30" s="8">
        <v>16</v>
      </c>
      <c r="C30" s="192"/>
      <c r="D30" s="192"/>
      <c r="E30" s="192"/>
      <c r="F30" s="140"/>
      <c r="G30" s="140"/>
      <c r="H30" s="140"/>
      <c r="I30" s="147"/>
      <c r="J30" s="143"/>
      <c r="K30" s="143"/>
      <c r="L30" s="143"/>
      <c r="M30" s="143"/>
      <c r="N30" s="143"/>
      <c r="O30" s="143"/>
      <c r="P30" s="143"/>
      <c r="Q30" s="143"/>
      <c r="R30" s="143"/>
      <c r="S30" s="143"/>
      <c r="T30" s="143"/>
      <c r="U30" s="143"/>
      <c r="V30" s="143"/>
      <c r="W30" s="143"/>
      <c r="X30" s="143"/>
      <c r="Y30" s="143"/>
      <c r="Z30" s="143"/>
      <c r="AA30" s="143"/>
      <c r="AB30" s="143"/>
      <c r="AC30" s="143"/>
      <c r="AD30" s="143"/>
      <c r="AE30" s="1"/>
    </row>
    <row r="31" spans="1:31" s="139" customFormat="1" ht="12" x14ac:dyDescent="0.15">
      <c r="A31" s="138"/>
      <c r="B31" s="8">
        <v>17</v>
      </c>
      <c r="C31" s="192"/>
      <c r="D31" s="192"/>
      <c r="E31" s="192"/>
      <c r="F31" s="193" t="s">
        <v>371</v>
      </c>
      <c r="G31" s="140"/>
      <c r="H31" s="140"/>
      <c r="I31" s="147"/>
      <c r="J31" s="143"/>
      <c r="K31" s="143"/>
      <c r="L31" s="143"/>
      <c r="M31" s="143"/>
      <c r="N31" s="143"/>
      <c r="O31" s="143"/>
      <c r="P31" s="143"/>
      <c r="Q31" s="143"/>
      <c r="R31" s="143"/>
      <c r="S31" s="143"/>
      <c r="T31" s="143"/>
      <c r="U31" s="143"/>
      <c r="V31" s="143"/>
      <c r="W31" s="143"/>
      <c r="X31" s="143"/>
      <c r="Y31" s="143"/>
      <c r="Z31" s="143"/>
      <c r="AA31" s="143"/>
      <c r="AB31" s="143"/>
      <c r="AC31" s="143"/>
      <c r="AD31" s="143"/>
      <c r="AE31" s="1"/>
    </row>
    <row r="32" spans="1:31" s="139" customFormat="1" ht="12" x14ac:dyDescent="0.15">
      <c r="A32" s="138"/>
      <c r="B32" s="8">
        <v>18</v>
      </c>
      <c r="C32" s="192"/>
      <c r="D32" s="192"/>
      <c r="E32" s="192"/>
      <c r="F32" s="193"/>
      <c r="G32" s="140"/>
      <c r="H32" s="140"/>
      <c r="I32" s="147"/>
      <c r="J32" s="143"/>
      <c r="K32" s="143"/>
      <c r="L32" s="143"/>
      <c r="M32" s="143"/>
      <c r="N32" s="143"/>
      <c r="O32" s="143"/>
      <c r="P32" s="143"/>
      <c r="Q32" s="143"/>
      <c r="R32" s="143"/>
      <c r="S32" s="143"/>
      <c r="T32" s="143"/>
      <c r="U32" s="143"/>
      <c r="V32" s="143"/>
      <c r="W32" s="143"/>
      <c r="X32" s="143"/>
      <c r="Y32" s="143"/>
      <c r="Z32" s="143"/>
      <c r="AA32" s="143"/>
      <c r="AB32" s="143"/>
      <c r="AC32" s="143"/>
      <c r="AD32" s="143"/>
      <c r="AE32" s="1"/>
    </row>
    <row r="33" spans="1:31" s="139" customFormat="1" ht="12" x14ac:dyDescent="0.15">
      <c r="A33" s="138"/>
      <c r="B33" s="8">
        <v>19</v>
      </c>
      <c r="C33" s="192"/>
      <c r="D33" s="192"/>
      <c r="E33" s="192"/>
      <c r="F33" s="148"/>
      <c r="G33" s="148"/>
      <c r="H33" s="148"/>
      <c r="I33" s="144" t="s">
        <v>372</v>
      </c>
      <c r="J33" s="144">
        <f>SUM(J15:J32)</f>
        <v>0</v>
      </c>
      <c r="K33" s="144">
        <f t="shared" ref="K33:AC33" si="0">SUM(K15:K32)</f>
        <v>0</v>
      </c>
      <c r="L33" s="144">
        <f t="shared" si="0"/>
        <v>0</v>
      </c>
      <c r="M33" s="144">
        <f t="shared" si="0"/>
        <v>0</v>
      </c>
      <c r="N33" s="144">
        <f t="shared" si="0"/>
        <v>0</v>
      </c>
      <c r="O33" s="144">
        <f t="shared" si="0"/>
        <v>0</v>
      </c>
      <c r="P33" s="144">
        <f t="shared" si="0"/>
        <v>0</v>
      </c>
      <c r="Q33" s="144">
        <f t="shared" si="0"/>
        <v>0</v>
      </c>
      <c r="R33" s="144">
        <f t="shared" si="0"/>
        <v>0</v>
      </c>
      <c r="S33" s="144">
        <f t="shared" si="0"/>
        <v>0</v>
      </c>
      <c r="T33" s="144">
        <f t="shared" si="0"/>
        <v>0</v>
      </c>
      <c r="U33" s="144">
        <f t="shared" si="0"/>
        <v>0</v>
      </c>
      <c r="V33" s="144">
        <f t="shared" si="0"/>
        <v>0</v>
      </c>
      <c r="W33" s="144">
        <f t="shared" si="0"/>
        <v>0</v>
      </c>
      <c r="X33" s="144">
        <f t="shared" si="0"/>
        <v>0</v>
      </c>
      <c r="Y33" s="144">
        <f t="shared" si="0"/>
        <v>0</v>
      </c>
      <c r="Z33" s="144">
        <f t="shared" si="0"/>
        <v>0</v>
      </c>
      <c r="AA33" s="144">
        <f t="shared" si="0"/>
        <v>0</v>
      </c>
      <c r="AB33" s="144">
        <f t="shared" si="0"/>
        <v>0</v>
      </c>
      <c r="AC33" s="144">
        <f t="shared" si="0"/>
        <v>0</v>
      </c>
      <c r="AD33" s="144">
        <f>SUM(AD15:AD32)</f>
        <v>0</v>
      </c>
      <c r="AE33" s="1"/>
    </row>
    <row r="34" spans="1:31" s="139" customFormat="1" ht="12" x14ac:dyDescent="0.15">
      <c r="A34" s="138"/>
      <c r="B34" s="8">
        <v>20</v>
      </c>
      <c r="C34" s="192" t="s">
        <v>377</v>
      </c>
      <c r="D34" s="192">
        <v>53</v>
      </c>
      <c r="E34" s="192" t="s">
        <v>381</v>
      </c>
      <c r="F34" s="140" t="s">
        <v>361</v>
      </c>
      <c r="G34" s="140" t="s">
        <v>362</v>
      </c>
      <c r="H34" s="140" t="s">
        <v>363</v>
      </c>
      <c r="I34" s="147"/>
      <c r="J34" s="143"/>
      <c r="K34" s="143"/>
      <c r="L34" s="143"/>
      <c r="M34" s="143"/>
      <c r="N34" s="143"/>
      <c r="O34" s="143"/>
      <c r="P34" s="143"/>
      <c r="Q34" s="143"/>
      <c r="R34" s="143"/>
      <c r="S34" s="143"/>
      <c r="T34" s="143"/>
      <c r="U34" s="143"/>
      <c r="V34" s="143"/>
      <c r="W34" s="143"/>
      <c r="X34" s="143"/>
      <c r="Y34" s="143"/>
      <c r="Z34" s="143"/>
      <c r="AA34" s="143"/>
      <c r="AB34" s="143"/>
      <c r="AC34" s="143"/>
      <c r="AD34" s="143"/>
      <c r="AE34" s="1"/>
    </row>
    <row r="35" spans="1:31" s="139" customFormat="1" ht="12" x14ac:dyDescent="0.15">
      <c r="A35" s="138"/>
      <c r="B35" s="8">
        <v>21</v>
      </c>
      <c r="C35" s="192"/>
      <c r="D35" s="192"/>
      <c r="E35" s="192"/>
      <c r="F35" s="140"/>
      <c r="G35" s="140"/>
      <c r="H35" s="140"/>
      <c r="I35" s="147"/>
      <c r="J35" s="143"/>
      <c r="K35" s="143"/>
      <c r="L35" s="143"/>
      <c r="M35" s="143"/>
      <c r="N35" s="143"/>
      <c r="O35" s="143"/>
      <c r="P35" s="143"/>
      <c r="Q35" s="143"/>
      <c r="R35" s="143"/>
      <c r="S35" s="143"/>
      <c r="T35" s="143"/>
      <c r="U35" s="143"/>
      <c r="V35" s="143"/>
      <c r="W35" s="143"/>
      <c r="X35" s="143"/>
      <c r="Y35" s="143"/>
      <c r="Z35" s="143"/>
      <c r="AA35" s="143"/>
      <c r="AB35" s="143"/>
      <c r="AC35" s="143"/>
      <c r="AD35" s="143"/>
      <c r="AE35" s="1"/>
    </row>
    <row r="36" spans="1:31" s="139" customFormat="1" ht="12" x14ac:dyDescent="0.15">
      <c r="A36" s="138"/>
      <c r="B36" s="8">
        <v>22</v>
      </c>
      <c r="C36" s="192"/>
      <c r="D36" s="192"/>
      <c r="E36" s="192"/>
      <c r="F36" s="140"/>
      <c r="G36" s="140" t="s">
        <v>364</v>
      </c>
      <c r="H36" s="140"/>
      <c r="I36" s="147"/>
      <c r="J36" s="143"/>
      <c r="K36" s="143"/>
      <c r="L36" s="143"/>
      <c r="M36" s="143"/>
      <c r="N36" s="143"/>
      <c r="O36" s="143"/>
      <c r="P36" s="143"/>
      <c r="Q36" s="143"/>
      <c r="R36" s="143"/>
      <c r="S36" s="143"/>
      <c r="T36" s="143"/>
      <c r="U36" s="143"/>
      <c r="V36" s="143"/>
      <c r="W36" s="143"/>
      <c r="X36" s="143"/>
      <c r="Y36" s="143"/>
      <c r="Z36" s="143"/>
      <c r="AA36" s="143"/>
      <c r="AB36" s="143"/>
      <c r="AC36" s="143"/>
      <c r="AD36" s="143"/>
      <c r="AE36" s="1"/>
    </row>
    <row r="37" spans="1:31" s="139" customFormat="1" ht="12" x14ac:dyDescent="0.15">
      <c r="A37" s="138"/>
      <c r="B37" s="8">
        <v>23</v>
      </c>
      <c r="C37" s="192"/>
      <c r="D37" s="192"/>
      <c r="E37" s="192"/>
      <c r="F37" s="140"/>
      <c r="G37" s="140"/>
      <c r="H37" s="140"/>
      <c r="I37" s="147"/>
      <c r="J37" s="143"/>
      <c r="K37" s="143"/>
      <c r="L37" s="143"/>
      <c r="M37" s="143"/>
      <c r="N37" s="143"/>
      <c r="O37" s="143"/>
      <c r="P37" s="143"/>
      <c r="Q37" s="143"/>
      <c r="R37" s="143"/>
      <c r="S37" s="143"/>
      <c r="T37" s="143"/>
      <c r="U37" s="143"/>
      <c r="V37" s="143"/>
      <c r="W37" s="143"/>
      <c r="X37" s="143"/>
      <c r="Y37" s="143"/>
      <c r="Z37" s="143"/>
      <c r="AA37" s="143"/>
      <c r="AB37" s="143"/>
      <c r="AC37" s="143"/>
      <c r="AD37" s="143"/>
      <c r="AE37" s="1"/>
    </row>
    <row r="38" spans="1:31" s="139" customFormat="1" ht="12" x14ac:dyDescent="0.15">
      <c r="A38" s="138"/>
      <c r="B38" s="8">
        <v>24</v>
      </c>
      <c r="C38" s="192"/>
      <c r="D38" s="192"/>
      <c r="E38" s="192"/>
      <c r="F38" s="140"/>
      <c r="G38" s="140" t="s">
        <v>365</v>
      </c>
      <c r="H38" s="140"/>
      <c r="I38" s="147"/>
      <c r="J38" s="143"/>
      <c r="K38" s="143"/>
      <c r="L38" s="143"/>
      <c r="M38" s="143"/>
      <c r="N38" s="143"/>
      <c r="O38" s="143"/>
      <c r="P38" s="143"/>
      <c r="Q38" s="143"/>
      <c r="R38" s="143"/>
      <c r="S38" s="143"/>
      <c r="T38" s="143"/>
      <c r="U38" s="143"/>
      <c r="V38" s="143"/>
      <c r="W38" s="143"/>
      <c r="X38" s="143"/>
      <c r="Y38" s="143"/>
      <c r="Z38" s="143"/>
      <c r="AA38" s="143"/>
      <c r="AB38" s="143"/>
      <c r="AC38" s="143"/>
      <c r="AD38" s="143"/>
      <c r="AE38" s="1"/>
    </row>
    <row r="39" spans="1:31" s="139" customFormat="1" ht="12" x14ac:dyDescent="0.15">
      <c r="A39" s="138"/>
      <c r="B39" s="8">
        <v>25</v>
      </c>
      <c r="C39" s="192"/>
      <c r="D39" s="192"/>
      <c r="E39" s="192"/>
      <c r="F39" s="140"/>
      <c r="G39" s="140"/>
      <c r="H39" s="140"/>
      <c r="I39" s="147"/>
      <c r="J39" s="143"/>
      <c r="K39" s="143"/>
      <c r="L39" s="143"/>
      <c r="M39" s="143"/>
      <c r="N39" s="143"/>
      <c r="O39" s="143"/>
      <c r="P39" s="143"/>
      <c r="Q39" s="143"/>
      <c r="R39" s="143"/>
      <c r="S39" s="143"/>
      <c r="T39" s="143"/>
      <c r="U39" s="143"/>
      <c r="V39" s="143"/>
      <c r="W39" s="143"/>
      <c r="X39" s="143"/>
      <c r="Y39" s="143"/>
      <c r="Z39" s="143"/>
      <c r="AA39" s="143"/>
      <c r="AB39" s="143"/>
      <c r="AC39" s="143"/>
      <c r="AD39" s="143"/>
      <c r="AE39" s="1"/>
    </row>
    <row r="40" spans="1:31" s="139" customFormat="1" ht="12" x14ac:dyDescent="0.15">
      <c r="A40" s="138"/>
      <c r="B40" s="8">
        <v>26</v>
      </c>
      <c r="C40" s="192"/>
      <c r="D40" s="192"/>
      <c r="E40" s="192"/>
      <c r="F40" s="140" t="s">
        <v>366</v>
      </c>
      <c r="G40" s="140" t="s">
        <v>367</v>
      </c>
      <c r="H40" s="140"/>
      <c r="I40" s="147"/>
      <c r="J40" s="143"/>
      <c r="K40" s="143"/>
      <c r="L40" s="143"/>
      <c r="M40" s="143"/>
      <c r="N40" s="143"/>
      <c r="O40" s="143"/>
      <c r="P40" s="143"/>
      <c r="Q40" s="143"/>
      <c r="R40" s="143"/>
      <c r="S40" s="143"/>
      <c r="T40" s="143"/>
      <c r="U40" s="143"/>
      <c r="V40" s="143"/>
      <c r="W40" s="143"/>
      <c r="X40" s="143"/>
      <c r="Y40" s="143"/>
      <c r="Z40" s="143"/>
      <c r="AA40" s="143"/>
      <c r="AB40" s="143"/>
      <c r="AC40" s="143"/>
      <c r="AD40" s="143"/>
      <c r="AE40" s="1"/>
    </row>
    <row r="41" spans="1:31" s="139" customFormat="1" ht="12" x14ac:dyDescent="0.15">
      <c r="A41" s="138"/>
      <c r="B41" s="8">
        <v>27</v>
      </c>
      <c r="C41" s="192"/>
      <c r="D41" s="192"/>
      <c r="E41" s="192"/>
      <c r="F41" s="140"/>
      <c r="G41" s="140"/>
      <c r="H41" s="140"/>
      <c r="I41" s="147"/>
      <c r="J41" s="143"/>
      <c r="K41" s="143"/>
      <c r="L41" s="143"/>
      <c r="M41" s="143"/>
      <c r="N41" s="143"/>
      <c r="O41" s="143"/>
      <c r="P41" s="143"/>
      <c r="Q41" s="143"/>
      <c r="R41" s="143"/>
      <c r="S41" s="143"/>
      <c r="T41" s="143"/>
      <c r="U41" s="143"/>
      <c r="V41" s="143"/>
      <c r="W41" s="143"/>
      <c r="X41" s="143"/>
      <c r="Y41" s="143"/>
      <c r="Z41" s="143"/>
      <c r="AA41" s="143"/>
      <c r="AB41" s="143"/>
      <c r="AC41" s="143"/>
      <c r="AD41" s="143"/>
      <c r="AE41" s="1"/>
    </row>
    <row r="42" spans="1:31" s="139" customFormat="1" ht="12" x14ac:dyDescent="0.15">
      <c r="A42" s="138"/>
      <c r="B42" s="8">
        <v>28</v>
      </c>
      <c r="C42" s="192"/>
      <c r="D42" s="192"/>
      <c r="E42" s="192"/>
      <c r="F42" s="140"/>
      <c r="G42" s="140" t="s">
        <v>368</v>
      </c>
      <c r="H42" s="140"/>
      <c r="I42" s="147"/>
      <c r="J42" s="143"/>
      <c r="K42" s="143"/>
      <c r="L42" s="143"/>
      <c r="M42" s="143"/>
      <c r="N42" s="143"/>
      <c r="O42" s="143"/>
      <c r="P42" s="143"/>
      <c r="Q42" s="143"/>
      <c r="R42" s="143"/>
      <c r="S42" s="143"/>
      <c r="T42" s="143"/>
      <c r="U42" s="143"/>
      <c r="V42" s="143"/>
      <c r="W42" s="143"/>
      <c r="X42" s="143"/>
      <c r="Y42" s="143"/>
      <c r="Z42" s="143"/>
      <c r="AA42" s="143"/>
      <c r="AB42" s="143"/>
      <c r="AC42" s="143"/>
      <c r="AD42" s="143"/>
      <c r="AE42" s="1"/>
    </row>
    <row r="43" spans="1:31" s="139" customFormat="1" ht="12" x14ac:dyDescent="0.15">
      <c r="A43" s="138"/>
      <c r="B43" s="8">
        <v>29</v>
      </c>
      <c r="C43" s="192"/>
      <c r="D43" s="192"/>
      <c r="E43" s="192"/>
      <c r="F43" s="140"/>
      <c r="G43" s="140"/>
      <c r="H43" s="140"/>
      <c r="I43" s="147"/>
      <c r="J43" s="143"/>
      <c r="K43" s="143"/>
      <c r="L43" s="143"/>
      <c r="M43" s="143"/>
      <c r="N43" s="143"/>
      <c r="O43" s="143"/>
      <c r="P43" s="143"/>
      <c r="Q43" s="143"/>
      <c r="R43" s="143"/>
      <c r="S43" s="143"/>
      <c r="T43" s="143"/>
      <c r="U43" s="143"/>
      <c r="V43" s="143"/>
      <c r="W43" s="143"/>
      <c r="X43" s="143"/>
      <c r="Y43" s="143"/>
      <c r="Z43" s="143"/>
      <c r="AA43" s="143"/>
      <c r="AB43" s="143"/>
      <c r="AC43" s="143"/>
      <c r="AD43" s="143"/>
      <c r="AE43" s="1"/>
    </row>
    <row r="44" spans="1:31" s="139" customFormat="1" ht="12" x14ac:dyDescent="0.15">
      <c r="A44" s="138"/>
      <c r="B44" s="8">
        <v>30</v>
      </c>
      <c r="C44" s="192"/>
      <c r="D44" s="192"/>
      <c r="E44" s="192"/>
      <c r="F44" s="140"/>
      <c r="G44" s="140" t="s">
        <v>369</v>
      </c>
      <c r="H44" s="140"/>
      <c r="I44" s="147"/>
      <c r="J44" s="143"/>
      <c r="K44" s="143"/>
      <c r="L44" s="143"/>
      <c r="M44" s="143"/>
      <c r="N44" s="143"/>
      <c r="O44" s="143"/>
      <c r="P44" s="143"/>
      <c r="Q44" s="143"/>
      <c r="R44" s="143"/>
      <c r="S44" s="143"/>
      <c r="T44" s="143"/>
      <c r="U44" s="143"/>
      <c r="V44" s="143"/>
      <c r="W44" s="143"/>
      <c r="X44" s="143"/>
      <c r="Y44" s="143"/>
      <c r="Z44" s="143"/>
      <c r="AA44" s="143"/>
      <c r="AB44" s="143"/>
      <c r="AC44" s="143"/>
      <c r="AD44" s="143"/>
      <c r="AE44" s="1"/>
    </row>
    <row r="45" spans="1:31" s="139" customFormat="1" ht="12" x14ac:dyDescent="0.15">
      <c r="A45" s="138"/>
      <c r="B45" s="8">
        <v>31</v>
      </c>
      <c r="C45" s="192"/>
      <c r="D45" s="192"/>
      <c r="E45" s="192"/>
      <c r="F45" s="140"/>
      <c r="G45" s="140"/>
      <c r="H45" s="140"/>
      <c r="I45" s="147"/>
      <c r="J45" s="143"/>
      <c r="K45" s="143"/>
      <c r="L45" s="143"/>
      <c r="M45" s="143"/>
      <c r="N45" s="143"/>
      <c r="O45" s="143"/>
      <c r="P45" s="143"/>
      <c r="Q45" s="143"/>
      <c r="R45" s="143"/>
      <c r="S45" s="143"/>
      <c r="T45" s="143"/>
      <c r="U45" s="143"/>
      <c r="V45" s="143"/>
      <c r="W45" s="143"/>
      <c r="X45" s="143"/>
      <c r="Y45" s="143"/>
      <c r="Z45" s="143"/>
      <c r="AA45" s="143"/>
      <c r="AB45" s="143"/>
      <c r="AC45" s="143"/>
      <c r="AD45" s="143"/>
      <c r="AE45" s="1"/>
    </row>
    <row r="46" spans="1:31" s="139" customFormat="1" ht="12" x14ac:dyDescent="0.15">
      <c r="A46" s="138"/>
      <c r="B46" s="8">
        <v>32</v>
      </c>
      <c r="C46" s="192"/>
      <c r="D46" s="192"/>
      <c r="E46" s="192"/>
      <c r="F46" s="140"/>
      <c r="G46" s="140" t="s">
        <v>370</v>
      </c>
      <c r="H46" s="140"/>
      <c r="I46" s="147"/>
      <c r="J46" s="143"/>
      <c r="K46" s="143"/>
      <c r="L46" s="143"/>
      <c r="M46" s="143"/>
      <c r="N46" s="143"/>
      <c r="O46" s="143"/>
      <c r="P46" s="143"/>
      <c r="Q46" s="143"/>
      <c r="R46" s="143"/>
      <c r="S46" s="143"/>
      <c r="T46" s="143"/>
      <c r="U46" s="143"/>
      <c r="V46" s="143"/>
      <c r="W46" s="143"/>
      <c r="X46" s="143"/>
      <c r="Y46" s="143"/>
      <c r="Z46" s="143"/>
      <c r="AA46" s="143"/>
      <c r="AB46" s="143"/>
      <c r="AC46" s="143"/>
      <c r="AD46" s="143"/>
      <c r="AE46" s="1"/>
    </row>
    <row r="47" spans="1:31" s="139" customFormat="1" ht="12" x14ac:dyDescent="0.15">
      <c r="A47" s="138"/>
      <c r="B47" s="8">
        <v>33</v>
      </c>
      <c r="C47" s="192"/>
      <c r="D47" s="192"/>
      <c r="E47" s="192"/>
      <c r="F47" s="140"/>
      <c r="G47" s="140"/>
      <c r="H47" s="140"/>
      <c r="I47" s="147"/>
      <c r="J47" s="143"/>
      <c r="K47" s="143"/>
      <c r="L47" s="143"/>
      <c r="M47" s="143"/>
      <c r="N47" s="143"/>
      <c r="O47" s="143"/>
      <c r="P47" s="143"/>
      <c r="Q47" s="143"/>
      <c r="R47" s="143"/>
      <c r="S47" s="143"/>
      <c r="T47" s="143"/>
      <c r="U47" s="143"/>
      <c r="V47" s="143"/>
      <c r="W47" s="143"/>
      <c r="X47" s="143"/>
      <c r="Y47" s="143"/>
      <c r="Z47" s="143"/>
      <c r="AA47" s="143"/>
      <c r="AB47" s="143"/>
      <c r="AC47" s="143"/>
      <c r="AD47" s="143"/>
      <c r="AE47" s="1"/>
    </row>
    <row r="48" spans="1:31" s="139" customFormat="1" ht="12" x14ac:dyDescent="0.15">
      <c r="A48" s="138"/>
      <c r="B48" s="8">
        <v>34</v>
      </c>
      <c r="C48" s="192"/>
      <c r="D48" s="192"/>
      <c r="E48" s="192"/>
      <c r="F48" s="140"/>
      <c r="G48" s="140"/>
      <c r="H48" s="140"/>
      <c r="I48" s="147"/>
      <c r="J48" s="143"/>
      <c r="K48" s="143"/>
      <c r="L48" s="143"/>
      <c r="M48" s="143"/>
      <c r="N48" s="143"/>
      <c r="O48" s="143"/>
      <c r="P48" s="143"/>
      <c r="Q48" s="143"/>
      <c r="R48" s="143"/>
      <c r="S48" s="143"/>
      <c r="T48" s="143"/>
      <c r="U48" s="143"/>
      <c r="V48" s="143"/>
      <c r="W48" s="143"/>
      <c r="X48" s="143"/>
      <c r="Y48" s="143"/>
      <c r="Z48" s="143"/>
      <c r="AA48" s="143"/>
      <c r="AB48" s="143"/>
      <c r="AC48" s="143"/>
      <c r="AD48" s="143"/>
      <c r="AE48" s="1"/>
    </row>
    <row r="49" spans="1:31" s="139" customFormat="1" ht="12" x14ac:dyDescent="0.15">
      <c r="A49" s="138"/>
      <c r="B49" s="8">
        <v>35</v>
      </c>
      <c r="C49" s="192"/>
      <c r="D49" s="192"/>
      <c r="E49" s="192"/>
      <c r="F49" s="140"/>
      <c r="G49" s="140"/>
      <c r="H49" s="140"/>
      <c r="I49" s="147"/>
      <c r="J49" s="143"/>
      <c r="K49" s="143"/>
      <c r="L49" s="143"/>
      <c r="M49" s="143"/>
      <c r="N49" s="143"/>
      <c r="O49" s="143"/>
      <c r="P49" s="143"/>
      <c r="Q49" s="143"/>
      <c r="R49" s="143"/>
      <c r="S49" s="143"/>
      <c r="T49" s="143"/>
      <c r="U49" s="143"/>
      <c r="V49" s="143"/>
      <c r="W49" s="143"/>
      <c r="X49" s="143"/>
      <c r="Y49" s="143"/>
      <c r="Z49" s="143"/>
      <c r="AA49" s="143"/>
      <c r="AB49" s="143"/>
      <c r="AC49" s="143"/>
      <c r="AD49" s="143"/>
      <c r="AE49" s="1"/>
    </row>
    <row r="50" spans="1:31" s="139" customFormat="1" ht="12" x14ac:dyDescent="0.15">
      <c r="A50" s="138"/>
      <c r="B50" s="8">
        <v>36</v>
      </c>
      <c r="C50" s="192"/>
      <c r="D50" s="192"/>
      <c r="E50" s="192"/>
      <c r="F50" s="193" t="s">
        <v>371</v>
      </c>
      <c r="G50" s="140"/>
      <c r="H50" s="140"/>
      <c r="I50" s="147"/>
      <c r="J50" s="143"/>
      <c r="K50" s="143"/>
      <c r="L50" s="143"/>
      <c r="M50" s="143"/>
      <c r="N50" s="143"/>
      <c r="O50" s="143"/>
      <c r="P50" s="143"/>
      <c r="Q50" s="143"/>
      <c r="R50" s="143"/>
      <c r="S50" s="143"/>
      <c r="T50" s="143"/>
      <c r="U50" s="143"/>
      <c r="V50" s="143"/>
      <c r="W50" s="143"/>
      <c r="X50" s="143"/>
      <c r="Y50" s="143"/>
      <c r="Z50" s="143"/>
      <c r="AA50" s="143"/>
      <c r="AB50" s="143"/>
      <c r="AC50" s="143"/>
      <c r="AD50" s="143"/>
      <c r="AE50" s="1"/>
    </row>
    <row r="51" spans="1:31" s="139" customFormat="1" ht="12" x14ac:dyDescent="0.15">
      <c r="A51" s="138"/>
      <c r="B51" s="8">
        <v>37</v>
      </c>
      <c r="C51" s="192"/>
      <c r="D51" s="192"/>
      <c r="E51" s="192"/>
      <c r="F51" s="193"/>
      <c r="G51" s="140"/>
      <c r="H51" s="140"/>
      <c r="I51" s="147"/>
      <c r="J51" s="143"/>
      <c r="K51" s="143"/>
      <c r="L51" s="143"/>
      <c r="M51" s="143"/>
      <c r="N51" s="143"/>
      <c r="O51" s="143"/>
      <c r="P51" s="143"/>
      <c r="Q51" s="143"/>
      <c r="R51" s="143"/>
      <c r="S51" s="143"/>
      <c r="T51" s="143"/>
      <c r="U51" s="143"/>
      <c r="V51" s="143"/>
      <c r="W51" s="143"/>
      <c r="X51" s="143"/>
      <c r="Y51" s="143"/>
      <c r="Z51" s="143"/>
      <c r="AA51" s="143"/>
      <c r="AB51" s="143"/>
      <c r="AC51" s="143"/>
      <c r="AD51" s="143"/>
      <c r="AE51" s="1"/>
    </row>
    <row r="52" spans="1:31" s="139" customFormat="1" ht="12" x14ac:dyDescent="0.15">
      <c r="A52" s="138"/>
      <c r="B52" s="8">
        <v>38</v>
      </c>
      <c r="C52" s="192"/>
      <c r="D52" s="192"/>
      <c r="E52" s="192"/>
      <c r="F52" s="148"/>
      <c r="G52" s="148"/>
      <c r="H52" s="148"/>
      <c r="I52" s="144" t="s">
        <v>372</v>
      </c>
      <c r="J52" s="144">
        <f>SUM(J34:J51)</f>
        <v>0</v>
      </c>
      <c r="K52" s="144">
        <f t="shared" ref="K52:AC52" si="1">SUM(K34:K51)</f>
        <v>0</v>
      </c>
      <c r="L52" s="144">
        <f t="shared" si="1"/>
        <v>0</v>
      </c>
      <c r="M52" s="144">
        <f t="shared" si="1"/>
        <v>0</v>
      </c>
      <c r="N52" s="144">
        <f t="shared" si="1"/>
        <v>0</v>
      </c>
      <c r="O52" s="144">
        <f t="shared" si="1"/>
        <v>0</v>
      </c>
      <c r="P52" s="144">
        <f t="shared" si="1"/>
        <v>0</v>
      </c>
      <c r="Q52" s="144">
        <f t="shared" si="1"/>
        <v>0</v>
      </c>
      <c r="R52" s="144">
        <f t="shared" si="1"/>
        <v>0</v>
      </c>
      <c r="S52" s="144">
        <f t="shared" si="1"/>
        <v>0</v>
      </c>
      <c r="T52" s="144">
        <f t="shared" si="1"/>
        <v>0</v>
      </c>
      <c r="U52" s="144">
        <f t="shared" si="1"/>
        <v>0</v>
      </c>
      <c r="V52" s="144">
        <f t="shared" si="1"/>
        <v>0</v>
      </c>
      <c r="W52" s="144">
        <f t="shared" si="1"/>
        <v>0</v>
      </c>
      <c r="X52" s="144">
        <f t="shared" si="1"/>
        <v>0</v>
      </c>
      <c r="Y52" s="144">
        <f t="shared" si="1"/>
        <v>0</v>
      </c>
      <c r="Z52" s="144">
        <f t="shared" si="1"/>
        <v>0</v>
      </c>
      <c r="AA52" s="144">
        <f t="shared" si="1"/>
        <v>0</v>
      </c>
      <c r="AB52" s="144">
        <f t="shared" si="1"/>
        <v>0</v>
      </c>
      <c r="AC52" s="144">
        <f t="shared" si="1"/>
        <v>0</v>
      </c>
      <c r="AD52" s="144">
        <f>SUM(AD34:AD51)</f>
        <v>0</v>
      </c>
      <c r="AE52" s="1"/>
    </row>
    <row r="53" spans="1:31" s="139" customFormat="1" ht="12" x14ac:dyDescent="0.15">
      <c r="A53" s="138"/>
      <c r="B53" s="8">
        <v>39</v>
      </c>
      <c r="C53" s="192" t="s">
        <v>382</v>
      </c>
      <c r="D53" s="192">
        <v>74</v>
      </c>
      <c r="E53" s="192" t="s">
        <v>384</v>
      </c>
      <c r="F53" s="140" t="s">
        <v>361</v>
      </c>
      <c r="G53" s="140" t="s">
        <v>362</v>
      </c>
      <c r="H53" s="140" t="s">
        <v>363</v>
      </c>
      <c r="I53" s="147"/>
      <c r="J53" s="143"/>
      <c r="K53" s="143"/>
      <c r="L53" s="143"/>
      <c r="M53" s="143"/>
      <c r="N53" s="143"/>
      <c r="O53" s="143"/>
      <c r="P53" s="143"/>
      <c r="Q53" s="143"/>
      <c r="R53" s="143"/>
      <c r="S53" s="143"/>
      <c r="T53" s="143"/>
      <c r="U53" s="143"/>
      <c r="V53" s="143"/>
      <c r="W53" s="143"/>
      <c r="X53" s="143"/>
      <c r="Y53" s="143"/>
      <c r="Z53" s="143"/>
      <c r="AA53" s="143"/>
      <c r="AB53" s="143"/>
      <c r="AC53" s="143"/>
      <c r="AD53" s="143"/>
      <c r="AE53" s="1"/>
    </row>
    <row r="54" spans="1:31" s="139" customFormat="1" ht="12" x14ac:dyDescent="0.15">
      <c r="A54" s="138"/>
      <c r="B54" s="8">
        <v>40</v>
      </c>
      <c r="C54" s="192"/>
      <c r="D54" s="192"/>
      <c r="E54" s="192"/>
      <c r="F54" s="140"/>
      <c r="G54" s="140"/>
      <c r="H54" s="140"/>
      <c r="I54" s="147"/>
      <c r="J54" s="143"/>
      <c r="K54" s="143"/>
      <c r="L54" s="143"/>
      <c r="M54" s="143"/>
      <c r="N54" s="143"/>
      <c r="O54" s="143"/>
      <c r="P54" s="143"/>
      <c r="Q54" s="143"/>
      <c r="R54" s="143"/>
      <c r="S54" s="143"/>
      <c r="T54" s="143"/>
      <c r="U54" s="143"/>
      <c r="V54" s="143"/>
      <c r="W54" s="143"/>
      <c r="X54" s="143"/>
      <c r="Y54" s="143"/>
      <c r="Z54" s="143"/>
      <c r="AA54" s="143"/>
      <c r="AB54" s="143"/>
      <c r="AC54" s="143"/>
      <c r="AD54" s="143"/>
      <c r="AE54" s="1"/>
    </row>
    <row r="55" spans="1:31" s="139" customFormat="1" ht="12" x14ac:dyDescent="0.15">
      <c r="A55" s="138"/>
      <c r="B55" s="8">
        <v>41</v>
      </c>
      <c r="C55" s="192"/>
      <c r="D55" s="192"/>
      <c r="E55" s="192"/>
      <c r="F55" s="140"/>
      <c r="G55" s="140" t="s">
        <v>364</v>
      </c>
      <c r="H55" s="140"/>
      <c r="I55" s="147"/>
      <c r="J55" s="143"/>
      <c r="K55" s="143"/>
      <c r="L55" s="143"/>
      <c r="M55" s="143"/>
      <c r="N55" s="143"/>
      <c r="O55" s="143"/>
      <c r="P55" s="143"/>
      <c r="Q55" s="143"/>
      <c r="R55" s="143"/>
      <c r="S55" s="143"/>
      <c r="T55" s="143"/>
      <c r="U55" s="143"/>
      <c r="V55" s="143"/>
      <c r="W55" s="143"/>
      <c r="X55" s="143"/>
      <c r="Y55" s="143"/>
      <c r="Z55" s="143"/>
      <c r="AA55" s="143"/>
      <c r="AB55" s="143"/>
      <c r="AC55" s="143"/>
      <c r="AD55" s="143"/>
      <c r="AE55" s="1"/>
    </row>
    <row r="56" spans="1:31" s="139" customFormat="1" ht="12" x14ac:dyDescent="0.15">
      <c r="A56" s="138"/>
      <c r="B56" s="8">
        <v>42</v>
      </c>
      <c r="C56" s="192"/>
      <c r="D56" s="192"/>
      <c r="E56" s="192"/>
      <c r="F56" s="140"/>
      <c r="G56" s="140"/>
      <c r="H56" s="140"/>
      <c r="I56" s="147"/>
      <c r="J56" s="143"/>
      <c r="K56" s="143"/>
      <c r="L56" s="143"/>
      <c r="M56" s="143"/>
      <c r="N56" s="143"/>
      <c r="O56" s="143"/>
      <c r="P56" s="143"/>
      <c r="Q56" s="143"/>
      <c r="R56" s="143"/>
      <c r="S56" s="143"/>
      <c r="T56" s="143"/>
      <c r="U56" s="143"/>
      <c r="V56" s="143"/>
      <c r="W56" s="143"/>
      <c r="X56" s="143"/>
      <c r="Y56" s="143"/>
      <c r="Z56" s="143"/>
      <c r="AA56" s="143"/>
      <c r="AB56" s="143"/>
      <c r="AC56" s="143"/>
      <c r="AD56" s="143"/>
      <c r="AE56" s="1"/>
    </row>
    <row r="57" spans="1:31" s="139" customFormat="1" ht="12" x14ac:dyDescent="0.15">
      <c r="A57" s="138"/>
      <c r="B57" s="8">
        <v>43</v>
      </c>
      <c r="C57" s="192"/>
      <c r="D57" s="192"/>
      <c r="E57" s="192"/>
      <c r="F57" s="140"/>
      <c r="G57" s="140" t="s">
        <v>365</v>
      </c>
      <c r="H57" s="140"/>
      <c r="I57" s="147"/>
      <c r="J57" s="143"/>
      <c r="K57" s="143"/>
      <c r="L57" s="143"/>
      <c r="M57" s="143"/>
      <c r="N57" s="143"/>
      <c r="O57" s="143"/>
      <c r="P57" s="143"/>
      <c r="Q57" s="143"/>
      <c r="R57" s="143"/>
      <c r="S57" s="143"/>
      <c r="T57" s="143"/>
      <c r="U57" s="143"/>
      <c r="V57" s="143"/>
      <c r="W57" s="143"/>
      <c r="X57" s="143"/>
      <c r="Y57" s="143"/>
      <c r="Z57" s="143"/>
      <c r="AA57" s="143"/>
      <c r="AB57" s="143"/>
      <c r="AC57" s="143"/>
      <c r="AD57" s="143"/>
      <c r="AE57" s="1"/>
    </row>
    <row r="58" spans="1:31" s="139" customFormat="1" ht="12" x14ac:dyDescent="0.15">
      <c r="A58" s="138"/>
      <c r="B58" s="8">
        <v>44</v>
      </c>
      <c r="C58" s="192"/>
      <c r="D58" s="192"/>
      <c r="E58" s="192"/>
      <c r="F58" s="140"/>
      <c r="G58" s="140"/>
      <c r="H58" s="140"/>
      <c r="I58" s="147"/>
      <c r="J58" s="143"/>
      <c r="K58" s="143"/>
      <c r="L58" s="143"/>
      <c r="M58" s="143"/>
      <c r="N58" s="143"/>
      <c r="O58" s="143"/>
      <c r="P58" s="143"/>
      <c r="Q58" s="143"/>
      <c r="R58" s="143"/>
      <c r="S58" s="143"/>
      <c r="T58" s="143"/>
      <c r="U58" s="143"/>
      <c r="V58" s="143"/>
      <c r="W58" s="143"/>
      <c r="X58" s="143"/>
      <c r="Y58" s="143"/>
      <c r="Z58" s="143"/>
      <c r="AA58" s="143"/>
      <c r="AB58" s="143"/>
      <c r="AC58" s="143"/>
      <c r="AD58" s="143"/>
      <c r="AE58" s="1"/>
    </row>
    <row r="59" spans="1:31" s="139" customFormat="1" ht="12" x14ac:dyDescent="0.15">
      <c r="A59" s="138"/>
      <c r="B59" s="8">
        <v>45</v>
      </c>
      <c r="C59" s="192"/>
      <c r="D59" s="192"/>
      <c r="E59" s="192"/>
      <c r="F59" s="140" t="s">
        <v>366</v>
      </c>
      <c r="G59" s="140" t="s">
        <v>367</v>
      </c>
      <c r="H59" s="140"/>
      <c r="I59" s="147"/>
      <c r="J59" s="143"/>
      <c r="K59" s="143"/>
      <c r="L59" s="143"/>
      <c r="M59" s="143"/>
      <c r="N59" s="143"/>
      <c r="O59" s="143"/>
      <c r="P59" s="143"/>
      <c r="Q59" s="143"/>
      <c r="R59" s="143"/>
      <c r="S59" s="143"/>
      <c r="T59" s="143"/>
      <c r="U59" s="143"/>
      <c r="V59" s="143"/>
      <c r="W59" s="143"/>
      <c r="X59" s="143"/>
      <c r="Y59" s="143"/>
      <c r="Z59" s="143"/>
      <c r="AA59" s="143"/>
      <c r="AB59" s="143"/>
      <c r="AC59" s="143"/>
      <c r="AD59" s="143"/>
      <c r="AE59" s="1"/>
    </row>
    <row r="60" spans="1:31" s="139" customFormat="1" ht="12" x14ac:dyDescent="0.15">
      <c r="A60" s="138"/>
      <c r="B60" s="8">
        <v>46</v>
      </c>
      <c r="C60" s="192"/>
      <c r="D60" s="192"/>
      <c r="E60" s="192"/>
      <c r="F60" s="140"/>
      <c r="G60" s="140"/>
      <c r="H60" s="140"/>
      <c r="I60" s="147"/>
      <c r="J60" s="143"/>
      <c r="K60" s="143"/>
      <c r="L60" s="143"/>
      <c r="M60" s="143"/>
      <c r="N60" s="143"/>
      <c r="O60" s="143"/>
      <c r="P60" s="143"/>
      <c r="Q60" s="143"/>
      <c r="R60" s="143"/>
      <c r="S60" s="143"/>
      <c r="T60" s="143"/>
      <c r="U60" s="143"/>
      <c r="V60" s="143"/>
      <c r="W60" s="143"/>
      <c r="X60" s="143"/>
      <c r="Y60" s="143"/>
      <c r="Z60" s="143"/>
      <c r="AA60" s="143"/>
      <c r="AB60" s="143"/>
      <c r="AC60" s="143"/>
      <c r="AD60" s="143"/>
      <c r="AE60" s="1"/>
    </row>
    <row r="61" spans="1:31" s="139" customFormat="1" ht="12" x14ac:dyDescent="0.15">
      <c r="A61" s="138"/>
      <c r="B61" s="8">
        <v>47</v>
      </c>
      <c r="C61" s="192"/>
      <c r="D61" s="192"/>
      <c r="E61" s="192"/>
      <c r="F61" s="140"/>
      <c r="G61" s="140" t="s">
        <v>368</v>
      </c>
      <c r="H61" s="140"/>
      <c r="I61" s="147"/>
      <c r="J61" s="143"/>
      <c r="K61" s="143"/>
      <c r="L61" s="143"/>
      <c r="M61" s="143"/>
      <c r="N61" s="143"/>
      <c r="O61" s="143"/>
      <c r="P61" s="143"/>
      <c r="Q61" s="143"/>
      <c r="R61" s="143"/>
      <c r="S61" s="143"/>
      <c r="T61" s="143"/>
      <c r="U61" s="143"/>
      <c r="V61" s="143"/>
      <c r="W61" s="143"/>
      <c r="X61" s="143"/>
      <c r="Y61" s="143"/>
      <c r="Z61" s="143"/>
      <c r="AA61" s="143"/>
      <c r="AB61" s="143"/>
      <c r="AC61" s="143"/>
      <c r="AD61" s="143"/>
      <c r="AE61" s="1"/>
    </row>
    <row r="62" spans="1:31" s="139" customFormat="1" ht="12" x14ac:dyDescent="0.15">
      <c r="A62" s="138"/>
      <c r="B62" s="8">
        <v>48</v>
      </c>
      <c r="C62" s="192"/>
      <c r="D62" s="192"/>
      <c r="E62" s="192"/>
      <c r="F62" s="140"/>
      <c r="G62" s="140"/>
      <c r="H62" s="140"/>
      <c r="I62" s="147"/>
      <c r="J62" s="143"/>
      <c r="K62" s="143"/>
      <c r="L62" s="143"/>
      <c r="M62" s="143"/>
      <c r="N62" s="143"/>
      <c r="O62" s="143"/>
      <c r="P62" s="143"/>
      <c r="Q62" s="143"/>
      <c r="R62" s="143"/>
      <c r="S62" s="143"/>
      <c r="T62" s="143"/>
      <c r="U62" s="143"/>
      <c r="V62" s="143"/>
      <c r="W62" s="143"/>
      <c r="X62" s="143"/>
      <c r="Y62" s="143"/>
      <c r="Z62" s="143"/>
      <c r="AA62" s="143"/>
      <c r="AB62" s="143"/>
      <c r="AC62" s="143"/>
      <c r="AD62" s="143"/>
      <c r="AE62" s="1"/>
    </row>
    <row r="63" spans="1:31" s="139" customFormat="1" ht="12" x14ac:dyDescent="0.15">
      <c r="A63" s="138"/>
      <c r="B63" s="8">
        <v>49</v>
      </c>
      <c r="C63" s="192"/>
      <c r="D63" s="192"/>
      <c r="E63" s="192"/>
      <c r="F63" s="140"/>
      <c r="G63" s="140" t="s">
        <v>369</v>
      </c>
      <c r="H63" s="140"/>
      <c r="I63" s="147"/>
      <c r="J63" s="143"/>
      <c r="K63" s="143"/>
      <c r="L63" s="143"/>
      <c r="M63" s="143"/>
      <c r="N63" s="143"/>
      <c r="O63" s="143"/>
      <c r="P63" s="143"/>
      <c r="Q63" s="143"/>
      <c r="R63" s="143"/>
      <c r="S63" s="143"/>
      <c r="T63" s="143"/>
      <c r="U63" s="143"/>
      <c r="V63" s="143"/>
      <c r="W63" s="143"/>
      <c r="X63" s="143"/>
      <c r="Y63" s="143"/>
      <c r="Z63" s="143"/>
      <c r="AA63" s="143"/>
      <c r="AB63" s="143"/>
      <c r="AC63" s="143"/>
      <c r="AD63" s="143"/>
      <c r="AE63" s="1"/>
    </row>
    <row r="64" spans="1:31" s="139" customFormat="1" ht="12" x14ac:dyDescent="0.15">
      <c r="A64" s="138"/>
      <c r="B64" s="8">
        <v>50</v>
      </c>
      <c r="C64" s="192"/>
      <c r="D64" s="192"/>
      <c r="E64" s="192"/>
      <c r="F64" s="140"/>
      <c r="G64" s="140"/>
      <c r="H64" s="140"/>
      <c r="I64" s="147"/>
      <c r="J64" s="143"/>
      <c r="K64" s="143"/>
      <c r="L64" s="143"/>
      <c r="M64" s="143"/>
      <c r="N64" s="143"/>
      <c r="O64" s="143"/>
      <c r="P64" s="143"/>
      <c r="Q64" s="143"/>
      <c r="R64" s="143"/>
      <c r="S64" s="143"/>
      <c r="T64" s="143"/>
      <c r="U64" s="143"/>
      <c r="V64" s="143"/>
      <c r="W64" s="143"/>
      <c r="X64" s="143"/>
      <c r="Y64" s="143"/>
      <c r="Z64" s="143"/>
      <c r="AA64" s="143"/>
      <c r="AB64" s="143"/>
      <c r="AC64" s="143"/>
      <c r="AD64" s="143"/>
      <c r="AE64" s="1"/>
    </row>
    <row r="65" spans="1:31" s="139" customFormat="1" ht="12" x14ac:dyDescent="0.15">
      <c r="A65" s="138"/>
      <c r="B65" s="8">
        <v>51</v>
      </c>
      <c r="C65" s="192"/>
      <c r="D65" s="192"/>
      <c r="E65" s="192"/>
      <c r="F65" s="140"/>
      <c r="G65" s="140" t="s">
        <v>370</v>
      </c>
      <c r="H65" s="140"/>
      <c r="I65" s="147"/>
      <c r="J65" s="143"/>
      <c r="K65" s="143"/>
      <c r="L65" s="143"/>
      <c r="M65" s="143"/>
      <c r="N65" s="143"/>
      <c r="O65" s="143"/>
      <c r="P65" s="143"/>
      <c r="Q65" s="143"/>
      <c r="R65" s="143"/>
      <c r="S65" s="143"/>
      <c r="T65" s="143"/>
      <c r="U65" s="143"/>
      <c r="V65" s="143"/>
      <c r="W65" s="143"/>
      <c r="X65" s="143"/>
      <c r="Y65" s="143"/>
      <c r="Z65" s="143"/>
      <c r="AA65" s="143"/>
      <c r="AB65" s="143"/>
      <c r="AC65" s="143"/>
      <c r="AD65" s="143"/>
      <c r="AE65" s="1"/>
    </row>
    <row r="66" spans="1:31" s="139" customFormat="1" ht="12" x14ac:dyDescent="0.15">
      <c r="A66" s="138"/>
      <c r="B66" s="8">
        <v>52</v>
      </c>
      <c r="C66" s="192"/>
      <c r="D66" s="192"/>
      <c r="E66" s="192"/>
      <c r="F66" s="140"/>
      <c r="G66" s="140"/>
      <c r="H66" s="140"/>
      <c r="I66" s="147"/>
      <c r="J66" s="143"/>
      <c r="K66" s="143"/>
      <c r="L66" s="143"/>
      <c r="M66" s="143"/>
      <c r="N66" s="143"/>
      <c r="O66" s="143"/>
      <c r="P66" s="143"/>
      <c r="Q66" s="143"/>
      <c r="R66" s="143"/>
      <c r="S66" s="143"/>
      <c r="T66" s="143"/>
      <c r="U66" s="143"/>
      <c r="V66" s="143"/>
      <c r="W66" s="143"/>
      <c r="X66" s="143"/>
      <c r="Y66" s="143"/>
      <c r="Z66" s="143"/>
      <c r="AA66" s="143"/>
      <c r="AB66" s="143"/>
      <c r="AC66" s="143"/>
      <c r="AD66" s="143"/>
      <c r="AE66" s="1"/>
    </row>
    <row r="67" spans="1:31" s="139" customFormat="1" ht="12" x14ac:dyDescent="0.15">
      <c r="A67" s="138"/>
      <c r="B67" s="8">
        <v>53</v>
      </c>
      <c r="C67" s="192"/>
      <c r="D67" s="192"/>
      <c r="E67" s="192"/>
      <c r="F67" s="140"/>
      <c r="G67" s="140"/>
      <c r="H67" s="140"/>
      <c r="I67" s="147"/>
      <c r="J67" s="143"/>
      <c r="K67" s="143"/>
      <c r="L67" s="143"/>
      <c r="M67" s="143"/>
      <c r="N67" s="143"/>
      <c r="O67" s="143"/>
      <c r="P67" s="143"/>
      <c r="Q67" s="143"/>
      <c r="R67" s="143"/>
      <c r="S67" s="143"/>
      <c r="T67" s="143"/>
      <c r="U67" s="143"/>
      <c r="V67" s="143"/>
      <c r="W67" s="143"/>
      <c r="X67" s="143"/>
      <c r="Y67" s="143"/>
      <c r="Z67" s="143"/>
      <c r="AA67" s="143"/>
      <c r="AB67" s="143"/>
      <c r="AC67" s="143"/>
      <c r="AD67" s="143"/>
      <c r="AE67" s="1"/>
    </row>
    <row r="68" spans="1:31" s="139" customFormat="1" ht="12" x14ac:dyDescent="0.15">
      <c r="A68" s="138"/>
      <c r="B68" s="8">
        <v>54</v>
      </c>
      <c r="C68" s="192"/>
      <c r="D68" s="192"/>
      <c r="E68" s="192"/>
      <c r="F68" s="140"/>
      <c r="G68" s="140"/>
      <c r="H68" s="140"/>
      <c r="I68" s="147"/>
      <c r="J68" s="143"/>
      <c r="K68" s="143"/>
      <c r="L68" s="143"/>
      <c r="M68" s="143"/>
      <c r="N68" s="143"/>
      <c r="O68" s="143"/>
      <c r="P68" s="143"/>
      <c r="Q68" s="143"/>
      <c r="R68" s="143"/>
      <c r="S68" s="143"/>
      <c r="T68" s="143"/>
      <c r="U68" s="143"/>
      <c r="V68" s="143"/>
      <c r="W68" s="143"/>
      <c r="X68" s="143"/>
      <c r="Y68" s="143"/>
      <c r="Z68" s="143"/>
      <c r="AA68" s="143"/>
      <c r="AB68" s="143"/>
      <c r="AC68" s="143"/>
      <c r="AD68" s="143"/>
      <c r="AE68" s="1"/>
    </row>
    <row r="69" spans="1:31" s="139" customFormat="1" ht="12" x14ac:dyDescent="0.15">
      <c r="A69" s="138"/>
      <c r="B69" s="8">
        <v>55</v>
      </c>
      <c r="C69" s="192"/>
      <c r="D69" s="192"/>
      <c r="E69" s="192"/>
      <c r="F69" s="193" t="s">
        <v>371</v>
      </c>
      <c r="G69" s="140"/>
      <c r="H69" s="140"/>
      <c r="I69" s="147"/>
      <c r="J69" s="143"/>
      <c r="K69" s="143"/>
      <c r="L69" s="143"/>
      <c r="M69" s="143"/>
      <c r="N69" s="143"/>
      <c r="O69" s="143"/>
      <c r="P69" s="143"/>
      <c r="Q69" s="143"/>
      <c r="R69" s="143"/>
      <c r="S69" s="143"/>
      <c r="T69" s="143"/>
      <c r="U69" s="143"/>
      <c r="V69" s="143"/>
      <c r="W69" s="143"/>
      <c r="X69" s="143"/>
      <c r="Y69" s="143"/>
      <c r="Z69" s="143"/>
      <c r="AA69" s="143"/>
      <c r="AB69" s="143"/>
      <c r="AC69" s="143"/>
      <c r="AD69" s="143"/>
      <c r="AE69" s="1"/>
    </row>
    <row r="70" spans="1:31" s="139" customFormat="1" ht="12" x14ac:dyDescent="0.15">
      <c r="A70" s="138"/>
      <c r="B70" s="8">
        <v>56</v>
      </c>
      <c r="C70" s="192"/>
      <c r="D70" s="192"/>
      <c r="E70" s="192"/>
      <c r="F70" s="193"/>
      <c r="G70" s="140"/>
      <c r="H70" s="140"/>
      <c r="I70" s="147"/>
      <c r="J70" s="143"/>
      <c r="K70" s="143"/>
      <c r="L70" s="143"/>
      <c r="M70" s="143"/>
      <c r="N70" s="143"/>
      <c r="O70" s="143"/>
      <c r="P70" s="143"/>
      <c r="Q70" s="143"/>
      <c r="R70" s="143"/>
      <c r="S70" s="143"/>
      <c r="T70" s="143"/>
      <c r="U70" s="143"/>
      <c r="V70" s="143"/>
      <c r="W70" s="143"/>
      <c r="X70" s="143"/>
      <c r="Y70" s="143"/>
      <c r="Z70" s="143"/>
      <c r="AA70" s="143"/>
      <c r="AB70" s="143"/>
      <c r="AC70" s="143"/>
      <c r="AD70" s="143"/>
      <c r="AE70" s="1"/>
    </row>
    <row r="71" spans="1:31" s="139" customFormat="1" ht="12" x14ac:dyDescent="0.15">
      <c r="A71" s="138"/>
      <c r="B71" s="8">
        <v>57</v>
      </c>
      <c r="C71" s="192"/>
      <c r="D71" s="192"/>
      <c r="E71" s="192"/>
      <c r="F71" s="148"/>
      <c r="G71" s="148"/>
      <c r="H71" s="148"/>
      <c r="I71" s="144" t="s">
        <v>372</v>
      </c>
      <c r="J71" s="144">
        <f>SUM(J53:J70)</f>
        <v>0</v>
      </c>
      <c r="K71" s="144">
        <f t="shared" ref="K71:AD71" si="2">SUM(K53:K70)</f>
        <v>0</v>
      </c>
      <c r="L71" s="144">
        <f t="shared" si="2"/>
        <v>0</v>
      </c>
      <c r="M71" s="144">
        <f t="shared" si="2"/>
        <v>0</v>
      </c>
      <c r="N71" s="144">
        <f t="shared" si="2"/>
        <v>0</v>
      </c>
      <c r="O71" s="144">
        <f t="shared" si="2"/>
        <v>0</v>
      </c>
      <c r="P71" s="144">
        <f t="shared" si="2"/>
        <v>0</v>
      </c>
      <c r="Q71" s="144">
        <f t="shared" si="2"/>
        <v>0</v>
      </c>
      <c r="R71" s="144">
        <f t="shared" si="2"/>
        <v>0</v>
      </c>
      <c r="S71" s="144">
        <f t="shared" si="2"/>
        <v>0</v>
      </c>
      <c r="T71" s="144">
        <f t="shared" si="2"/>
        <v>0</v>
      </c>
      <c r="U71" s="144">
        <f t="shared" si="2"/>
        <v>0</v>
      </c>
      <c r="V71" s="144">
        <f t="shared" si="2"/>
        <v>0</v>
      </c>
      <c r="W71" s="144">
        <f t="shared" si="2"/>
        <v>0</v>
      </c>
      <c r="X71" s="144">
        <f t="shared" si="2"/>
        <v>0</v>
      </c>
      <c r="Y71" s="144">
        <f t="shared" si="2"/>
        <v>0</v>
      </c>
      <c r="Z71" s="144">
        <f t="shared" si="2"/>
        <v>0</v>
      </c>
      <c r="AA71" s="144">
        <f t="shared" si="2"/>
        <v>0</v>
      </c>
      <c r="AB71" s="144">
        <f t="shared" si="2"/>
        <v>0</v>
      </c>
      <c r="AC71" s="144">
        <f t="shared" si="2"/>
        <v>0</v>
      </c>
      <c r="AD71" s="144">
        <f t="shared" si="2"/>
        <v>0</v>
      </c>
      <c r="AE71" s="1"/>
    </row>
    <row r="72" spans="1:31" s="139" customFormat="1" ht="12" x14ac:dyDescent="0.15">
      <c r="A72" s="138"/>
      <c r="B72" s="8">
        <v>58</v>
      </c>
      <c r="C72" s="192"/>
      <c r="D72" s="192"/>
      <c r="E72" s="192"/>
      <c r="F72" s="140" t="s">
        <v>361</v>
      </c>
      <c r="G72" s="140" t="s">
        <v>362</v>
      </c>
      <c r="H72" s="140" t="s">
        <v>363</v>
      </c>
      <c r="I72" s="147"/>
      <c r="J72" s="143"/>
      <c r="K72" s="143"/>
      <c r="L72" s="143"/>
      <c r="M72" s="143"/>
      <c r="N72" s="143"/>
      <c r="O72" s="143"/>
      <c r="P72" s="143"/>
      <c r="Q72" s="143"/>
      <c r="R72" s="143"/>
      <c r="S72" s="143"/>
      <c r="T72" s="143"/>
      <c r="U72" s="143"/>
      <c r="V72" s="143"/>
      <c r="W72" s="143"/>
      <c r="X72" s="143"/>
      <c r="Y72" s="143"/>
      <c r="Z72" s="143"/>
      <c r="AA72" s="143"/>
      <c r="AB72" s="143"/>
      <c r="AC72" s="143"/>
      <c r="AD72" s="143"/>
      <c r="AE72" s="1"/>
    </row>
    <row r="73" spans="1:31" s="139" customFormat="1" ht="12" x14ac:dyDescent="0.15">
      <c r="A73" s="138"/>
      <c r="B73" s="8">
        <v>59</v>
      </c>
      <c r="C73" s="192"/>
      <c r="D73" s="192"/>
      <c r="E73" s="192"/>
      <c r="F73" s="140"/>
      <c r="G73" s="140"/>
      <c r="H73" s="140"/>
      <c r="I73" s="147"/>
      <c r="J73" s="143"/>
      <c r="K73" s="143"/>
      <c r="L73" s="143"/>
      <c r="M73" s="143"/>
      <c r="N73" s="143"/>
      <c r="O73" s="143"/>
      <c r="P73" s="143"/>
      <c r="Q73" s="143"/>
      <c r="R73" s="143"/>
      <c r="S73" s="143"/>
      <c r="T73" s="143"/>
      <c r="U73" s="143"/>
      <c r="V73" s="143"/>
      <c r="W73" s="143"/>
      <c r="X73" s="143"/>
      <c r="Y73" s="143"/>
      <c r="Z73" s="143"/>
      <c r="AA73" s="143"/>
      <c r="AB73" s="143"/>
      <c r="AC73" s="143"/>
      <c r="AD73" s="143"/>
      <c r="AE73" s="1"/>
    </row>
    <row r="74" spans="1:31" s="139" customFormat="1" ht="12" x14ac:dyDescent="0.15">
      <c r="A74" s="138"/>
      <c r="B74" s="8">
        <v>60</v>
      </c>
      <c r="C74" s="192"/>
      <c r="D74" s="192"/>
      <c r="E74" s="192"/>
      <c r="F74" s="140"/>
      <c r="G74" s="140" t="s">
        <v>364</v>
      </c>
      <c r="H74" s="140"/>
      <c r="I74" s="147"/>
      <c r="J74" s="143"/>
      <c r="K74" s="143"/>
      <c r="L74" s="143"/>
      <c r="M74" s="143"/>
      <c r="N74" s="143"/>
      <c r="O74" s="143"/>
      <c r="P74" s="143"/>
      <c r="Q74" s="143"/>
      <c r="R74" s="143"/>
      <c r="S74" s="143"/>
      <c r="T74" s="143"/>
      <c r="U74" s="143"/>
      <c r="V74" s="143"/>
      <c r="W74" s="143"/>
      <c r="X74" s="143"/>
      <c r="Y74" s="143"/>
      <c r="Z74" s="143"/>
      <c r="AA74" s="143"/>
      <c r="AB74" s="143"/>
      <c r="AC74" s="143"/>
      <c r="AD74" s="143"/>
      <c r="AE74" s="1"/>
    </row>
    <row r="75" spans="1:31" s="139" customFormat="1" ht="12" x14ac:dyDescent="0.15">
      <c r="A75" s="138"/>
      <c r="B75" s="8">
        <v>61</v>
      </c>
      <c r="C75" s="192"/>
      <c r="D75" s="192"/>
      <c r="E75" s="192"/>
      <c r="F75" s="140"/>
      <c r="G75" s="140"/>
      <c r="H75" s="140"/>
      <c r="I75" s="147"/>
      <c r="J75" s="143"/>
      <c r="K75" s="143"/>
      <c r="L75" s="143"/>
      <c r="M75" s="143"/>
      <c r="N75" s="143"/>
      <c r="O75" s="143"/>
      <c r="P75" s="143"/>
      <c r="Q75" s="143"/>
      <c r="R75" s="143"/>
      <c r="S75" s="143"/>
      <c r="T75" s="143"/>
      <c r="U75" s="143"/>
      <c r="V75" s="143"/>
      <c r="W75" s="143"/>
      <c r="X75" s="143"/>
      <c r="Y75" s="143"/>
      <c r="Z75" s="143"/>
      <c r="AA75" s="143"/>
      <c r="AB75" s="143"/>
      <c r="AC75" s="143"/>
      <c r="AD75" s="143"/>
      <c r="AE75" s="1"/>
    </row>
    <row r="76" spans="1:31" s="139" customFormat="1" ht="12" x14ac:dyDescent="0.15">
      <c r="A76" s="138"/>
      <c r="B76" s="8">
        <v>62</v>
      </c>
      <c r="C76" s="192"/>
      <c r="D76" s="192"/>
      <c r="E76" s="192"/>
      <c r="F76" s="140"/>
      <c r="G76" s="140" t="s">
        <v>365</v>
      </c>
      <c r="H76" s="140"/>
      <c r="I76" s="147"/>
      <c r="J76" s="143"/>
      <c r="K76" s="143"/>
      <c r="L76" s="143"/>
      <c r="M76" s="143"/>
      <c r="N76" s="143"/>
      <c r="O76" s="143"/>
      <c r="P76" s="143"/>
      <c r="Q76" s="143"/>
      <c r="R76" s="143"/>
      <c r="S76" s="143"/>
      <c r="T76" s="143"/>
      <c r="U76" s="143"/>
      <c r="V76" s="143"/>
      <c r="W76" s="143"/>
      <c r="X76" s="143"/>
      <c r="Y76" s="143"/>
      <c r="Z76" s="143"/>
      <c r="AA76" s="143"/>
      <c r="AB76" s="143"/>
      <c r="AC76" s="143"/>
      <c r="AD76" s="143"/>
      <c r="AE76" s="1"/>
    </row>
    <row r="77" spans="1:31" s="139" customFormat="1" ht="12" x14ac:dyDescent="0.15">
      <c r="A77" s="138"/>
      <c r="B77" s="8">
        <v>63</v>
      </c>
      <c r="C77" s="192"/>
      <c r="D77" s="192"/>
      <c r="E77" s="192"/>
      <c r="F77" s="140"/>
      <c r="G77" s="140"/>
      <c r="H77" s="140"/>
      <c r="I77" s="147"/>
      <c r="J77" s="143"/>
      <c r="K77" s="143"/>
      <c r="L77" s="143"/>
      <c r="M77" s="143"/>
      <c r="N77" s="143"/>
      <c r="O77" s="143"/>
      <c r="P77" s="143"/>
      <c r="Q77" s="143"/>
      <c r="R77" s="143"/>
      <c r="S77" s="143"/>
      <c r="T77" s="143"/>
      <c r="U77" s="143"/>
      <c r="V77" s="143"/>
      <c r="W77" s="143"/>
      <c r="X77" s="143"/>
      <c r="Y77" s="143"/>
      <c r="Z77" s="143"/>
      <c r="AA77" s="143"/>
      <c r="AB77" s="143"/>
      <c r="AC77" s="143"/>
      <c r="AD77" s="143"/>
      <c r="AE77" s="1"/>
    </row>
    <row r="78" spans="1:31" s="139" customFormat="1" ht="12" x14ac:dyDescent="0.15">
      <c r="A78" s="138"/>
      <c r="B78" s="8">
        <v>64</v>
      </c>
      <c r="C78" s="192"/>
      <c r="D78" s="192"/>
      <c r="E78" s="192"/>
      <c r="F78" s="140" t="s">
        <v>366</v>
      </c>
      <c r="G78" s="140" t="s">
        <v>367</v>
      </c>
      <c r="H78" s="140"/>
      <c r="I78" s="147"/>
      <c r="J78" s="143"/>
      <c r="K78" s="143"/>
      <c r="L78" s="143"/>
      <c r="M78" s="143"/>
      <c r="N78" s="143"/>
      <c r="O78" s="143"/>
      <c r="P78" s="143"/>
      <c r="Q78" s="143"/>
      <c r="R78" s="143"/>
      <c r="S78" s="143"/>
      <c r="T78" s="143"/>
      <c r="U78" s="143"/>
      <c r="V78" s="143"/>
      <c r="W78" s="143"/>
      <c r="X78" s="143"/>
      <c r="Y78" s="143"/>
      <c r="Z78" s="143"/>
      <c r="AA78" s="143"/>
      <c r="AB78" s="143"/>
      <c r="AC78" s="143"/>
      <c r="AD78" s="143"/>
      <c r="AE78" s="1"/>
    </row>
    <row r="79" spans="1:31" s="139" customFormat="1" ht="12" x14ac:dyDescent="0.15">
      <c r="A79" s="138"/>
      <c r="B79" s="8">
        <v>65</v>
      </c>
      <c r="C79" s="192"/>
      <c r="D79" s="192"/>
      <c r="E79" s="192"/>
      <c r="F79" s="140"/>
      <c r="G79" s="140"/>
      <c r="H79" s="140"/>
      <c r="I79" s="147"/>
      <c r="J79" s="143"/>
      <c r="K79" s="143"/>
      <c r="L79" s="143"/>
      <c r="M79" s="143"/>
      <c r="N79" s="143"/>
      <c r="O79" s="143"/>
      <c r="P79" s="143"/>
      <c r="Q79" s="143"/>
      <c r="R79" s="143"/>
      <c r="S79" s="143"/>
      <c r="T79" s="143"/>
      <c r="U79" s="143"/>
      <c r="V79" s="143"/>
      <c r="W79" s="143"/>
      <c r="X79" s="143"/>
      <c r="Y79" s="143"/>
      <c r="Z79" s="143"/>
      <c r="AA79" s="143"/>
      <c r="AB79" s="143"/>
      <c r="AC79" s="143"/>
      <c r="AD79" s="143"/>
      <c r="AE79" s="1"/>
    </row>
    <row r="80" spans="1:31" s="139" customFormat="1" ht="12" x14ac:dyDescent="0.15">
      <c r="A80" s="138"/>
      <c r="B80" s="8">
        <v>66</v>
      </c>
      <c r="C80" s="192"/>
      <c r="D80" s="192"/>
      <c r="E80" s="192"/>
      <c r="F80" s="140"/>
      <c r="G80" s="140" t="s">
        <v>368</v>
      </c>
      <c r="H80" s="140"/>
      <c r="I80" s="147"/>
      <c r="J80" s="143"/>
      <c r="K80" s="143"/>
      <c r="L80" s="143"/>
      <c r="M80" s="143"/>
      <c r="N80" s="143"/>
      <c r="O80" s="143"/>
      <c r="P80" s="143"/>
      <c r="Q80" s="143"/>
      <c r="R80" s="143"/>
      <c r="S80" s="143"/>
      <c r="T80" s="143"/>
      <c r="U80" s="143"/>
      <c r="V80" s="143"/>
      <c r="W80" s="143"/>
      <c r="X80" s="143"/>
      <c r="Y80" s="143"/>
      <c r="Z80" s="143"/>
      <c r="AA80" s="143"/>
      <c r="AB80" s="143"/>
      <c r="AC80" s="143"/>
      <c r="AD80" s="143"/>
      <c r="AE80" s="1"/>
    </row>
    <row r="81" spans="1:31" s="139" customFormat="1" ht="12" x14ac:dyDescent="0.15">
      <c r="A81" s="138"/>
      <c r="B81" s="8">
        <v>67</v>
      </c>
      <c r="C81" s="192"/>
      <c r="D81" s="192"/>
      <c r="E81" s="192"/>
      <c r="F81" s="140"/>
      <c r="G81" s="140"/>
      <c r="H81" s="140"/>
      <c r="I81" s="147"/>
      <c r="J81" s="143"/>
      <c r="K81" s="143"/>
      <c r="L81" s="143"/>
      <c r="M81" s="143"/>
      <c r="N81" s="143"/>
      <c r="O81" s="143"/>
      <c r="P81" s="143"/>
      <c r="Q81" s="143"/>
      <c r="R81" s="143"/>
      <c r="S81" s="143"/>
      <c r="T81" s="143"/>
      <c r="U81" s="143"/>
      <c r="V81" s="143"/>
      <c r="W81" s="143"/>
      <c r="X81" s="143"/>
      <c r="Y81" s="143"/>
      <c r="Z81" s="143"/>
      <c r="AA81" s="143"/>
      <c r="AB81" s="143"/>
      <c r="AC81" s="143"/>
      <c r="AD81" s="143"/>
      <c r="AE81" s="1"/>
    </row>
    <row r="82" spans="1:31" s="139" customFormat="1" ht="12" x14ac:dyDescent="0.15">
      <c r="A82" s="138"/>
      <c r="B82" s="8">
        <v>68</v>
      </c>
      <c r="C82" s="192"/>
      <c r="D82" s="192"/>
      <c r="E82" s="192"/>
      <c r="F82" s="140"/>
      <c r="G82" s="140" t="s">
        <v>369</v>
      </c>
      <c r="H82" s="140"/>
      <c r="I82" s="147"/>
      <c r="J82" s="143"/>
      <c r="K82" s="143"/>
      <c r="L82" s="143"/>
      <c r="M82" s="143"/>
      <c r="N82" s="143"/>
      <c r="O82" s="143"/>
      <c r="P82" s="143"/>
      <c r="Q82" s="143"/>
      <c r="R82" s="143"/>
      <c r="S82" s="143"/>
      <c r="T82" s="143"/>
      <c r="U82" s="143"/>
      <c r="V82" s="143"/>
      <c r="W82" s="143"/>
      <c r="X82" s="143"/>
      <c r="Y82" s="143"/>
      <c r="Z82" s="143"/>
      <c r="AA82" s="143"/>
      <c r="AB82" s="143"/>
      <c r="AC82" s="143"/>
      <c r="AD82" s="143"/>
      <c r="AE82" s="1"/>
    </row>
    <row r="83" spans="1:31" s="139" customFormat="1" ht="12" x14ac:dyDescent="0.15">
      <c r="A83" s="138"/>
      <c r="B83" s="8">
        <v>69</v>
      </c>
      <c r="C83" s="192"/>
      <c r="D83" s="192"/>
      <c r="E83" s="192"/>
      <c r="F83" s="140"/>
      <c r="G83" s="140"/>
      <c r="H83" s="140"/>
      <c r="I83" s="147"/>
      <c r="J83" s="143"/>
      <c r="K83" s="143"/>
      <c r="L83" s="143"/>
      <c r="M83" s="143"/>
      <c r="N83" s="143"/>
      <c r="O83" s="143"/>
      <c r="P83" s="143"/>
      <c r="Q83" s="143"/>
      <c r="R83" s="143"/>
      <c r="S83" s="143"/>
      <c r="T83" s="143"/>
      <c r="U83" s="143"/>
      <c r="V83" s="143"/>
      <c r="W83" s="143"/>
      <c r="X83" s="143"/>
      <c r="Y83" s="143"/>
      <c r="Z83" s="143"/>
      <c r="AA83" s="143"/>
      <c r="AB83" s="143"/>
      <c r="AC83" s="143"/>
      <c r="AD83" s="143"/>
      <c r="AE83" s="1"/>
    </row>
    <row r="84" spans="1:31" s="139" customFormat="1" ht="12" x14ac:dyDescent="0.15">
      <c r="A84" s="138"/>
      <c r="B84" s="8">
        <v>70</v>
      </c>
      <c r="C84" s="192"/>
      <c r="D84" s="192"/>
      <c r="E84" s="192"/>
      <c r="F84" s="140"/>
      <c r="G84" s="140" t="s">
        <v>370</v>
      </c>
      <c r="H84" s="140"/>
      <c r="I84" s="147"/>
      <c r="J84" s="143"/>
      <c r="K84" s="143"/>
      <c r="L84" s="143"/>
      <c r="M84" s="143"/>
      <c r="N84" s="143"/>
      <c r="O84" s="143"/>
      <c r="P84" s="143"/>
      <c r="Q84" s="143"/>
      <c r="R84" s="143"/>
      <c r="S84" s="143"/>
      <c r="T84" s="143"/>
      <c r="U84" s="143"/>
      <c r="V84" s="143"/>
      <c r="W84" s="143"/>
      <c r="X84" s="143"/>
      <c r="Y84" s="143"/>
      <c r="Z84" s="143"/>
      <c r="AA84" s="143"/>
      <c r="AB84" s="143"/>
      <c r="AC84" s="143"/>
      <c r="AD84" s="143"/>
      <c r="AE84" s="1"/>
    </row>
    <row r="85" spans="1:31" s="139" customFormat="1" ht="12" x14ac:dyDescent="0.15">
      <c r="A85" s="138"/>
      <c r="B85" s="8">
        <v>71</v>
      </c>
      <c r="C85" s="192"/>
      <c r="D85" s="192"/>
      <c r="E85" s="192"/>
      <c r="F85" s="140"/>
      <c r="G85" s="140"/>
      <c r="H85" s="140"/>
      <c r="I85" s="147"/>
      <c r="J85" s="143"/>
      <c r="K85" s="143"/>
      <c r="L85" s="143"/>
      <c r="M85" s="143"/>
      <c r="N85" s="143"/>
      <c r="O85" s="143"/>
      <c r="P85" s="143"/>
      <c r="Q85" s="143"/>
      <c r="R85" s="143"/>
      <c r="S85" s="143"/>
      <c r="T85" s="143"/>
      <c r="U85" s="143"/>
      <c r="V85" s="143"/>
      <c r="W85" s="143"/>
      <c r="X85" s="143"/>
      <c r="Y85" s="143"/>
      <c r="Z85" s="143"/>
      <c r="AA85" s="143"/>
      <c r="AB85" s="143"/>
      <c r="AC85" s="143"/>
      <c r="AD85" s="143"/>
      <c r="AE85" s="1"/>
    </row>
    <row r="86" spans="1:31" s="139" customFormat="1" ht="12" x14ac:dyDescent="0.15">
      <c r="A86" s="138"/>
      <c r="B86" s="8">
        <v>72</v>
      </c>
      <c r="C86" s="192"/>
      <c r="D86" s="192"/>
      <c r="E86" s="192"/>
      <c r="F86" s="140"/>
      <c r="G86" s="140"/>
      <c r="H86" s="140"/>
      <c r="I86" s="147"/>
      <c r="J86" s="143"/>
      <c r="K86" s="143"/>
      <c r="L86" s="143"/>
      <c r="M86" s="143"/>
      <c r="N86" s="143"/>
      <c r="O86" s="143"/>
      <c r="P86" s="143"/>
      <c r="Q86" s="143"/>
      <c r="R86" s="143"/>
      <c r="S86" s="143"/>
      <c r="T86" s="143"/>
      <c r="U86" s="143"/>
      <c r="V86" s="143"/>
      <c r="W86" s="143"/>
      <c r="X86" s="143"/>
      <c r="Y86" s="143"/>
      <c r="Z86" s="143"/>
      <c r="AA86" s="143"/>
      <c r="AB86" s="143"/>
      <c r="AC86" s="143"/>
      <c r="AD86" s="143"/>
      <c r="AE86" s="1"/>
    </row>
    <row r="87" spans="1:31" s="139" customFormat="1" ht="12" x14ac:dyDescent="0.15">
      <c r="A87" s="138"/>
      <c r="B87" s="8">
        <v>73</v>
      </c>
      <c r="C87" s="192"/>
      <c r="D87" s="192"/>
      <c r="E87" s="192"/>
      <c r="F87" s="140"/>
      <c r="G87" s="140"/>
      <c r="H87" s="140"/>
      <c r="I87" s="147"/>
      <c r="J87" s="143"/>
      <c r="K87" s="143"/>
      <c r="L87" s="143"/>
      <c r="M87" s="143"/>
      <c r="N87" s="143"/>
      <c r="O87" s="143"/>
      <c r="P87" s="143"/>
      <c r="Q87" s="143"/>
      <c r="R87" s="143"/>
      <c r="S87" s="143"/>
      <c r="T87" s="143"/>
      <c r="U87" s="143"/>
      <c r="V87" s="143"/>
      <c r="W87" s="143"/>
      <c r="X87" s="143"/>
      <c r="Y87" s="143"/>
      <c r="Z87" s="143"/>
      <c r="AA87" s="143"/>
      <c r="AB87" s="143"/>
      <c r="AC87" s="143"/>
      <c r="AD87" s="143"/>
      <c r="AE87" s="1"/>
    </row>
    <row r="88" spans="1:31" s="139" customFormat="1" ht="12" x14ac:dyDescent="0.15">
      <c r="A88" s="138"/>
      <c r="B88" s="8">
        <v>74</v>
      </c>
      <c r="C88" s="192"/>
      <c r="D88" s="192"/>
      <c r="E88" s="192"/>
      <c r="F88" s="193" t="s">
        <v>371</v>
      </c>
      <c r="G88" s="140"/>
      <c r="H88" s="140"/>
      <c r="I88" s="147"/>
      <c r="J88" s="143"/>
      <c r="K88" s="143"/>
      <c r="L88" s="143"/>
      <c r="M88" s="143"/>
      <c r="N88" s="143"/>
      <c r="O88" s="143"/>
      <c r="P88" s="143"/>
      <c r="Q88" s="143"/>
      <c r="R88" s="143"/>
      <c r="S88" s="143"/>
      <c r="T88" s="143"/>
      <c r="U88" s="143"/>
      <c r="V88" s="143"/>
      <c r="W88" s="143"/>
      <c r="X88" s="143"/>
      <c r="Y88" s="143"/>
      <c r="Z88" s="143"/>
      <c r="AA88" s="143"/>
      <c r="AB88" s="143"/>
      <c r="AC88" s="143"/>
      <c r="AD88" s="143"/>
      <c r="AE88" s="1"/>
    </row>
    <row r="89" spans="1:31" s="139" customFormat="1" ht="12" x14ac:dyDescent="0.15">
      <c r="A89" s="138"/>
      <c r="B89" s="8">
        <v>75</v>
      </c>
      <c r="C89" s="192"/>
      <c r="D89" s="192"/>
      <c r="E89" s="192"/>
      <c r="F89" s="193"/>
      <c r="G89" s="140"/>
      <c r="H89" s="140"/>
      <c r="I89" s="147"/>
      <c r="J89" s="143"/>
      <c r="K89" s="143"/>
      <c r="L89" s="143"/>
      <c r="M89" s="143"/>
      <c r="N89" s="143"/>
      <c r="O89" s="143"/>
      <c r="P89" s="143"/>
      <c r="Q89" s="143"/>
      <c r="R89" s="143"/>
      <c r="S89" s="143"/>
      <c r="T89" s="143"/>
      <c r="U89" s="143"/>
      <c r="V89" s="143"/>
      <c r="W89" s="143"/>
      <c r="X89" s="143"/>
      <c r="Y89" s="143"/>
      <c r="Z89" s="143"/>
      <c r="AA89" s="143"/>
      <c r="AB89" s="143"/>
      <c r="AC89" s="143"/>
      <c r="AD89" s="143"/>
      <c r="AE89" s="1"/>
    </row>
    <row r="90" spans="1:31" s="139" customFormat="1" ht="12" x14ac:dyDescent="0.15">
      <c r="A90" s="138"/>
      <c r="B90" s="8">
        <v>76</v>
      </c>
      <c r="C90" s="192"/>
      <c r="D90" s="192"/>
      <c r="E90" s="192"/>
      <c r="F90" s="148"/>
      <c r="G90" s="148"/>
      <c r="H90" s="148"/>
      <c r="I90" s="144" t="s">
        <v>372</v>
      </c>
      <c r="J90" s="144">
        <f>SUM(J72:J89)</f>
        <v>0</v>
      </c>
      <c r="K90" s="144">
        <f t="shared" ref="K90" si="3">SUM(K72:K89)</f>
        <v>0</v>
      </c>
      <c r="L90" s="144">
        <f t="shared" ref="L90" si="4">SUM(L72:L89)</f>
        <v>0</v>
      </c>
      <c r="M90" s="144">
        <f t="shared" ref="M90" si="5">SUM(M72:M89)</f>
        <v>0</v>
      </c>
      <c r="N90" s="144">
        <f t="shared" ref="N90" si="6">SUM(N72:N89)</f>
        <v>0</v>
      </c>
      <c r="O90" s="144">
        <f t="shared" ref="O90" si="7">SUM(O72:O89)</f>
        <v>0</v>
      </c>
      <c r="P90" s="144">
        <f t="shared" ref="P90" si="8">SUM(P72:P89)</f>
        <v>0</v>
      </c>
      <c r="Q90" s="144">
        <f t="shared" ref="Q90" si="9">SUM(Q72:Q89)</f>
        <v>0</v>
      </c>
      <c r="R90" s="144">
        <f t="shared" ref="R90" si="10">SUM(R72:R89)</f>
        <v>0</v>
      </c>
      <c r="S90" s="144">
        <f t="shared" ref="S90" si="11">SUM(S72:S89)</f>
        <v>0</v>
      </c>
      <c r="T90" s="144">
        <f t="shared" ref="T90" si="12">SUM(T72:T89)</f>
        <v>0</v>
      </c>
      <c r="U90" s="144">
        <f t="shared" ref="U90" si="13">SUM(U72:U89)</f>
        <v>0</v>
      </c>
      <c r="V90" s="144">
        <f t="shared" ref="V90" si="14">SUM(V72:V89)</f>
        <v>0</v>
      </c>
      <c r="W90" s="144">
        <f t="shared" ref="W90" si="15">SUM(W72:W89)</f>
        <v>0</v>
      </c>
      <c r="X90" s="144">
        <f t="shared" ref="X90" si="16">SUM(X72:X89)</f>
        <v>0</v>
      </c>
      <c r="Y90" s="144">
        <f t="shared" ref="Y90" si="17">SUM(Y72:Y89)</f>
        <v>0</v>
      </c>
      <c r="Z90" s="144">
        <f t="shared" ref="Z90" si="18">SUM(Z72:Z89)</f>
        <v>0</v>
      </c>
      <c r="AA90" s="144">
        <f t="shared" ref="AA90" si="19">SUM(AA72:AA89)</f>
        <v>0</v>
      </c>
      <c r="AB90" s="144">
        <f t="shared" ref="AB90" si="20">SUM(AB72:AB89)</f>
        <v>0</v>
      </c>
      <c r="AC90" s="144">
        <f t="shared" ref="AC90" si="21">SUM(AC72:AC89)</f>
        <v>0</v>
      </c>
      <c r="AD90" s="144">
        <f>SUM(AD72:AD89)</f>
        <v>0</v>
      </c>
      <c r="AE90" s="1"/>
    </row>
    <row r="91" spans="1:31" s="139" customFormat="1" ht="12" x14ac:dyDescent="0.15">
      <c r="A91" s="138"/>
      <c r="B91" s="8">
        <v>77</v>
      </c>
      <c r="C91" s="192"/>
      <c r="D91" s="192"/>
      <c r="E91" s="192"/>
      <c r="F91" s="140" t="s">
        <v>361</v>
      </c>
      <c r="G91" s="140" t="s">
        <v>362</v>
      </c>
      <c r="H91" s="140" t="s">
        <v>363</v>
      </c>
      <c r="I91" s="147"/>
      <c r="J91" s="143"/>
      <c r="K91" s="143"/>
      <c r="L91" s="143"/>
      <c r="M91" s="143"/>
      <c r="N91" s="143"/>
      <c r="O91" s="143"/>
      <c r="P91" s="143"/>
      <c r="Q91" s="143"/>
      <c r="R91" s="143"/>
      <c r="S91" s="143"/>
      <c r="T91" s="143"/>
      <c r="U91" s="143"/>
      <c r="V91" s="143"/>
      <c r="W91" s="143"/>
      <c r="X91" s="143"/>
      <c r="Y91" s="143"/>
      <c r="Z91" s="143"/>
      <c r="AA91" s="143"/>
      <c r="AB91" s="143"/>
      <c r="AC91" s="143"/>
      <c r="AD91" s="143"/>
      <c r="AE91" s="1"/>
    </row>
    <row r="92" spans="1:31" s="139" customFormat="1" ht="12" x14ac:dyDescent="0.15">
      <c r="A92" s="138"/>
      <c r="B92" s="8">
        <v>78</v>
      </c>
      <c r="C92" s="192"/>
      <c r="D92" s="192"/>
      <c r="E92" s="192"/>
      <c r="F92" s="140"/>
      <c r="G92" s="140"/>
      <c r="H92" s="140"/>
      <c r="I92" s="147"/>
      <c r="J92" s="143"/>
      <c r="K92" s="143"/>
      <c r="L92" s="143"/>
      <c r="M92" s="143"/>
      <c r="N92" s="143"/>
      <c r="O92" s="143"/>
      <c r="P92" s="143"/>
      <c r="Q92" s="143"/>
      <c r="R92" s="143"/>
      <c r="S92" s="143"/>
      <c r="T92" s="143"/>
      <c r="U92" s="143"/>
      <c r="V92" s="143"/>
      <c r="W92" s="143"/>
      <c r="X92" s="143"/>
      <c r="Y92" s="143"/>
      <c r="Z92" s="143"/>
      <c r="AA92" s="143"/>
      <c r="AB92" s="143"/>
      <c r="AC92" s="143"/>
      <c r="AD92" s="143"/>
      <c r="AE92" s="1"/>
    </row>
    <row r="93" spans="1:31" s="139" customFormat="1" ht="12" x14ac:dyDescent="0.15">
      <c r="A93" s="138"/>
      <c r="B93" s="8">
        <v>79</v>
      </c>
      <c r="C93" s="192"/>
      <c r="D93" s="192"/>
      <c r="E93" s="192"/>
      <c r="F93" s="140"/>
      <c r="G93" s="140" t="s">
        <v>364</v>
      </c>
      <c r="H93" s="140"/>
      <c r="I93" s="147"/>
      <c r="J93" s="143"/>
      <c r="K93" s="143"/>
      <c r="L93" s="143"/>
      <c r="M93" s="143"/>
      <c r="N93" s="143"/>
      <c r="O93" s="143"/>
      <c r="P93" s="143"/>
      <c r="Q93" s="143"/>
      <c r="R93" s="143"/>
      <c r="S93" s="143"/>
      <c r="T93" s="143"/>
      <c r="U93" s="143"/>
      <c r="V93" s="143"/>
      <c r="W93" s="143"/>
      <c r="X93" s="143"/>
      <c r="Y93" s="143"/>
      <c r="Z93" s="143"/>
      <c r="AA93" s="143"/>
      <c r="AB93" s="143"/>
      <c r="AC93" s="143"/>
      <c r="AD93" s="143"/>
      <c r="AE93" s="1"/>
    </row>
    <row r="94" spans="1:31" s="139" customFormat="1" ht="12" x14ac:dyDescent="0.15">
      <c r="A94" s="138"/>
      <c r="B94" s="8">
        <v>80</v>
      </c>
      <c r="C94" s="192"/>
      <c r="D94" s="192"/>
      <c r="E94" s="192"/>
      <c r="F94" s="140"/>
      <c r="G94" s="140"/>
      <c r="H94" s="140"/>
      <c r="I94" s="147"/>
      <c r="J94" s="143"/>
      <c r="K94" s="143"/>
      <c r="L94" s="143"/>
      <c r="M94" s="143"/>
      <c r="N94" s="143"/>
      <c r="O94" s="143"/>
      <c r="P94" s="143"/>
      <c r="Q94" s="143"/>
      <c r="R94" s="143"/>
      <c r="S94" s="143"/>
      <c r="T94" s="143"/>
      <c r="U94" s="143"/>
      <c r="V94" s="143"/>
      <c r="W94" s="143"/>
      <c r="X94" s="143"/>
      <c r="Y94" s="143"/>
      <c r="Z94" s="143"/>
      <c r="AA94" s="143"/>
      <c r="AB94" s="143"/>
      <c r="AC94" s="143"/>
      <c r="AD94" s="143"/>
      <c r="AE94" s="1"/>
    </row>
    <row r="95" spans="1:31" s="139" customFormat="1" ht="12" x14ac:dyDescent="0.15">
      <c r="A95" s="138"/>
      <c r="B95" s="8">
        <v>81</v>
      </c>
      <c r="C95" s="192"/>
      <c r="D95" s="192"/>
      <c r="E95" s="192"/>
      <c r="F95" s="140"/>
      <c r="G95" s="140" t="s">
        <v>365</v>
      </c>
      <c r="H95" s="140"/>
      <c r="I95" s="147"/>
      <c r="J95" s="143"/>
      <c r="K95" s="143"/>
      <c r="L95" s="143"/>
      <c r="M95" s="143"/>
      <c r="N95" s="143"/>
      <c r="O95" s="143"/>
      <c r="P95" s="143"/>
      <c r="Q95" s="143"/>
      <c r="R95" s="143"/>
      <c r="S95" s="143"/>
      <c r="T95" s="143"/>
      <c r="U95" s="143"/>
      <c r="V95" s="143"/>
      <c r="W95" s="143"/>
      <c r="X95" s="143"/>
      <c r="Y95" s="143"/>
      <c r="Z95" s="143"/>
      <c r="AA95" s="143"/>
      <c r="AB95" s="143"/>
      <c r="AC95" s="143"/>
      <c r="AD95" s="143"/>
      <c r="AE95" s="1"/>
    </row>
    <row r="96" spans="1:31" s="139" customFormat="1" ht="12" x14ac:dyDescent="0.15">
      <c r="A96" s="138"/>
      <c r="B96" s="8">
        <v>82</v>
      </c>
      <c r="C96" s="192"/>
      <c r="D96" s="192"/>
      <c r="E96" s="192"/>
      <c r="F96" s="140"/>
      <c r="G96" s="140"/>
      <c r="H96" s="140"/>
      <c r="I96" s="147"/>
      <c r="J96" s="143"/>
      <c r="K96" s="143"/>
      <c r="L96" s="143"/>
      <c r="M96" s="143"/>
      <c r="N96" s="143"/>
      <c r="O96" s="143"/>
      <c r="P96" s="143"/>
      <c r="Q96" s="143"/>
      <c r="R96" s="143"/>
      <c r="S96" s="143"/>
      <c r="T96" s="143"/>
      <c r="U96" s="143"/>
      <c r="V96" s="143"/>
      <c r="W96" s="143"/>
      <c r="X96" s="143"/>
      <c r="Y96" s="143"/>
      <c r="Z96" s="143"/>
      <c r="AA96" s="143"/>
      <c r="AB96" s="143"/>
      <c r="AC96" s="143"/>
      <c r="AD96" s="143"/>
      <c r="AE96" s="1"/>
    </row>
    <row r="97" spans="1:31" s="139" customFormat="1" ht="12" x14ac:dyDescent="0.15">
      <c r="A97" s="138"/>
      <c r="B97" s="8">
        <v>83</v>
      </c>
      <c r="C97" s="192"/>
      <c r="D97" s="192"/>
      <c r="E97" s="192"/>
      <c r="F97" s="140" t="s">
        <v>366</v>
      </c>
      <c r="G97" s="140" t="s">
        <v>367</v>
      </c>
      <c r="H97" s="140"/>
      <c r="I97" s="147"/>
      <c r="J97" s="143"/>
      <c r="K97" s="143"/>
      <c r="L97" s="143"/>
      <c r="M97" s="143"/>
      <c r="N97" s="143"/>
      <c r="O97" s="143"/>
      <c r="P97" s="143"/>
      <c r="Q97" s="143"/>
      <c r="R97" s="143"/>
      <c r="S97" s="143"/>
      <c r="T97" s="143"/>
      <c r="U97" s="143"/>
      <c r="V97" s="143"/>
      <c r="W97" s="143"/>
      <c r="X97" s="143"/>
      <c r="Y97" s="143"/>
      <c r="Z97" s="143"/>
      <c r="AA97" s="143"/>
      <c r="AB97" s="143"/>
      <c r="AC97" s="143"/>
      <c r="AD97" s="143"/>
      <c r="AE97" s="1"/>
    </row>
    <row r="98" spans="1:31" s="139" customFormat="1" ht="12" x14ac:dyDescent="0.15">
      <c r="A98" s="138"/>
      <c r="B98" s="8">
        <v>84</v>
      </c>
      <c r="C98" s="192"/>
      <c r="D98" s="192"/>
      <c r="E98" s="192"/>
      <c r="F98" s="140"/>
      <c r="G98" s="140"/>
      <c r="H98" s="140"/>
      <c r="I98" s="147"/>
      <c r="J98" s="143"/>
      <c r="K98" s="143"/>
      <c r="L98" s="143"/>
      <c r="M98" s="143"/>
      <c r="N98" s="143"/>
      <c r="O98" s="143"/>
      <c r="P98" s="143"/>
      <c r="Q98" s="143"/>
      <c r="R98" s="143"/>
      <c r="S98" s="143"/>
      <c r="T98" s="143"/>
      <c r="U98" s="143"/>
      <c r="V98" s="143"/>
      <c r="W98" s="143"/>
      <c r="X98" s="143"/>
      <c r="Y98" s="143"/>
      <c r="Z98" s="143"/>
      <c r="AA98" s="143"/>
      <c r="AB98" s="143"/>
      <c r="AC98" s="143"/>
      <c r="AD98" s="143"/>
      <c r="AE98" s="1"/>
    </row>
    <row r="99" spans="1:31" s="139" customFormat="1" ht="12" x14ac:dyDescent="0.15">
      <c r="A99" s="138"/>
      <c r="B99" s="8">
        <v>85</v>
      </c>
      <c r="C99" s="192"/>
      <c r="D99" s="192"/>
      <c r="E99" s="192"/>
      <c r="F99" s="140"/>
      <c r="G99" s="140" t="s">
        <v>368</v>
      </c>
      <c r="H99" s="140"/>
      <c r="I99" s="147"/>
      <c r="J99" s="143"/>
      <c r="K99" s="143"/>
      <c r="L99" s="143"/>
      <c r="M99" s="143"/>
      <c r="N99" s="143"/>
      <c r="O99" s="143"/>
      <c r="P99" s="143"/>
      <c r="Q99" s="143"/>
      <c r="R99" s="143"/>
      <c r="S99" s="143"/>
      <c r="T99" s="143"/>
      <c r="U99" s="143"/>
      <c r="V99" s="143"/>
      <c r="W99" s="143"/>
      <c r="X99" s="143"/>
      <c r="Y99" s="143"/>
      <c r="Z99" s="143"/>
      <c r="AA99" s="143"/>
      <c r="AB99" s="143"/>
      <c r="AC99" s="143"/>
      <c r="AD99" s="143"/>
      <c r="AE99" s="1"/>
    </row>
    <row r="100" spans="1:31" s="139" customFormat="1" ht="12" x14ac:dyDescent="0.15">
      <c r="A100" s="138"/>
      <c r="B100" s="8">
        <v>86</v>
      </c>
      <c r="C100" s="192"/>
      <c r="D100" s="192"/>
      <c r="E100" s="192"/>
      <c r="F100" s="140"/>
      <c r="G100" s="140"/>
      <c r="H100" s="140"/>
      <c r="I100" s="147"/>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
    </row>
    <row r="101" spans="1:31" s="139" customFormat="1" ht="12" x14ac:dyDescent="0.15">
      <c r="A101" s="138"/>
      <c r="B101" s="8">
        <v>87</v>
      </c>
      <c r="C101" s="192"/>
      <c r="D101" s="192"/>
      <c r="E101" s="192"/>
      <c r="F101" s="140"/>
      <c r="G101" s="140" t="s">
        <v>369</v>
      </c>
      <c r="H101" s="140"/>
      <c r="I101" s="147"/>
      <c r="J101" s="143"/>
      <c r="K101" s="143"/>
      <c r="L101" s="143"/>
      <c r="M101" s="143"/>
      <c r="N101" s="143"/>
      <c r="O101" s="143"/>
      <c r="P101" s="143"/>
      <c r="Q101" s="143"/>
      <c r="R101" s="143"/>
      <c r="S101" s="143"/>
      <c r="T101" s="143"/>
      <c r="U101" s="143"/>
      <c r="V101" s="143"/>
      <c r="W101" s="143"/>
      <c r="X101" s="143"/>
      <c r="Y101" s="143"/>
      <c r="Z101" s="143"/>
      <c r="AA101" s="143"/>
      <c r="AB101" s="143"/>
      <c r="AC101" s="143"/>
      <c r="AD101" s="143"/>
      <c r="AE101" s="1"/>
    </row>
    <row r="102" spans="1:31" s="139" customFormat="1" ht="12" x14ac:dyDescent="0.15">
      <c r="A102" s="138"/>
      <c r="B102" s="8">
        <v>88</v>
      </c>
      <c r="C102" s="192"/>
      <c r="D102" s="192"/>
      <c r="E102" s="192"/>
      <c r="F102" s="140"/>
      <c r="G102" s="140"/>
      <c r="H102" s="140"/>
      <c r="I102" s="147"/>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
    </row>
    <row r="103" spans="1:31" s="139" customFormat="1" ht="12" x14ac:dyDescent="0.15">
      <c r="A103" s="138"/>
      <c r="B103" s="8">
        <v>89</v>
      </c>
      <c r="C103" s="192"/>
      <c r="D103" s="192"/>
      <c r="E103" s="192"/>
      <c r="F103" s="140"/>
      <c r="G103" s="140" t="s">
        <v>370</v>
      </c>
      <c r="H103" s="140"/>
      <c r="I103" s="147"/>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
    </row>
    <row r="104" spans="1:31" s="139" customFormat="1" ht="12" x14ac:dyDescent="0.15">
      <c r="A104" s="138"/>
      <c r="B104" s="8">
        <v>90</v>
      </c>
      <c r="C104" s="192"/>
      <c r="D104" s="192"/>
      <c r="E104" s="192"/>
      <c r="F104" s="140"/>
      <c r="G104" s="140"/>
      <c r="H104" s="140"/>
      <c r="I104" s="147"/>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
    </row>
    <row r="105" spans="1:31" s="139" customFormat="1" ht="12" x14ac:dyDescent="0.15">
      <c r="A105" s="138"/>
      <c r="B105" s="8">
        <v>91</v>
      </c>
      <c r="C105" s="192"/>
      <c r="D105" s="192"/>
      <c r="E105" s="192"/>
      <c r="F105" s="140"/>
      <c r="G105" s="140"/>
      <c r="H105" s="140"/>
      <c r="I105" s="147"/>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
    </row>
    <row r="106" spans="1:31" s="139" customFormat="1" ht="12" x14ac:dyDescent="0.15">
      <c r="A106" s="138"/>
      <c r="B106" s="8">
        <v>92</v>
      </c>
      <c r="C106" s="192"/>
      <c r="D106" s="192"/>
      <c r="E106" s="192"/>
      <c r="F106" s="140"/>
      <c r="G106" s="140"/>
      <c r="H106" s="140"/>
      <c r="I106" s="147"/>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
    </row>
    <row r="107" spans="1:31" s="139" customFormat="1" ht="12" x14ac:dyDescent="0.15">
      <c r="A107" s="138"/>
      <c r="B107" s="8">
        <v>93</v>
      </c>
      <c r="C107" s="192"/>
      <c r="D107" s="192"/>
      <c r="E107" s="192"/>
      <c r="F107" s="193" t="s">
        <v>371</v>
      </c>
      <c r="G107" s="140"/>
      <c r="H107" s="140"/>
      <c r="I107" s="147"/>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
    </row>
    <row r="108" spans="1:31" s="139" customFormat="1" ht="12" x14ac:dyDescent="0.15">
      <c r="A108" s="138"/>
      <c r="B108" s="8">
        <v>94</v>
      </c>
      <c r="C108" s="192"/>
      <c r="D108" s="192"/>
      <c r="E108" s="192"/>
      <c r="F108" s="193"/>
      <c r="G108" s="140"/>
      <c r="H108" s="140"/>
      <c r="I108" s="147"/>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
    </row>
    <row r="109" spans="1:31" s="139" customFormat="1" ht="12" x14ac:dyDescent="0.15">
      <c r="A109" s="138"/>
      <c r="B109" s="8">
        <v>95</v>
      </c>
      <c r="C109" s="192"/>
      <c r="D109" s="192"/>
      <c r="E109" s="192"/>
      <c r="F109" s="148"/>
      <c r="G109" s="148"/>
      <c r="H109" s="148"/>
      <c r="I109" s="144" t="s">
        <v>372</v>
      </c>
      <c r="J109" s="144">
        <f>SUM(J91:J108)</f>
        <v>0</v>
      </c>
      <c r="K109" s="144">
        <f t="shared" ref="K109:AD109" si="22">SUM(K91:K108)</f>
        <v>0</v>
      </c>
      <c r="L109" s="144">
        <f t="shared" si="22"/>
        <v>0</v>
      </c>
      <c r="M109" s="144">
        <f t="shared" si="22"/>
        <v>0</v>
      </c>
      <c r="N109" s="144">
        <f t="shared" si="22"/>
        <v>0</v>
      </c>
      <c r="O109" s="144">
        <f t="shared" si="22"/>
        <v>0</v>
      </c>
      <c r="P109" s="144">
        <f t="shared" si="22"/>
        <v>0</v>
      </c>
      <c r="Q109" s="144">
        <f t="shared" si="22"/>
        <v>0</v>
      </c>
      <c r="R109" s="144">
        <f t="shared" si="22"/>
        <v>0</v>
      </c>
      <c r="S109" s="144">
        <f t="shared" si="22"/>
        <v>0</v>
      </c>
      <c r="T109" s="144">
        <f t="shared" si="22"/>
        <v>0</v>
      </c>
      <c r="U109" s="144">
        <f t="shared" si="22"/>
        <v>0</v>
      </c>
      <c r="V109" s="144">
        <f t="shared" si="22"/>
        <v>0</v>
      </c>
      <c r="W109" s="144">
        <f t="shared" si="22"/>
        <v>0</v>
      </c>
      <c r="X109" s="144">
        <f t="shared" si="22"/>
        <v>0</v>
      </c>
      <c r="Y109" s="144">
        <f t="shared" si="22"/>
        <v>0</v>
      </c>
      <c r="Z109" s="144">
        <f t="shared" si="22"/>
        <v>0</v>
      </c>
      <c r="AA109" s="144">
        <f t="shared" si="22"/>
        <v>0</v>
      </c>
      <c r="AB109" s="144">
        <f t="shared" si="22"/>
        <v>0</v>
      </c>
      <c r="AC109" s="144">
        <f t="shared" si="22"/>
        <v>0</v>
      </c>
      <c r="AD109" s="144">
        <f t="shared" si="22"/>
        <v>0</v>
      </c>
      <c r="AE109" s="1"/>
    </row>
    <row r="110" spans="1:31" s="139" customFormat="1" ht="12" x14ac:dyDescent="0.15">
      <c r="A110" s="138"/>
      <c r="B110" s="149"/>
      <c r="C110" s="149"/>
      <c r="D110" s="149"/>
      <c r="E110" s="149"/>
      <c r="F110" s="148"/>
      <c r="G110" s="148"/>
      <c r="H110" s="148"/>
      <c r="I110" s="144" t="s">
        <v>385</v>
      </c>
      <c r="J110" s="144">
        <f>J33+J52+J71+J90+J109</f>
        <v>0</v>
      </c>
      <c r="K110" s="144">
        <f t="shared" ref="K110:AC110" si="23">K33+K52+K71+K90+K109</f>
        <v>0</v>
      </c>
      <c r="L110" s="144">
        <f t="shared" si="23"/>
        <v>0</v>
      </c>
      <c r="M110" s="144">
        <f t="shared" si="23"/>
        <v>0</v>
      </c>
      <c r="N110" s="144">
        <f t="shared" si="23"/>
        <v>0</v>
      </c>
      <c r="O110" s="144">
        <f t="shared" si="23"/>
        <v>0</v>
      </c>
      <c r="P110" s="144">
        <f t="shared" si="23"/>
        <v>0</v>
      </c>
      <c r="Q110" s="144">
        <f t="shared" si="23"/>
        <v>0</v>
      </c>
      <c r="R110" s="144">
        <f t="shared" si="23"/>
        <v>0</v>
      </c>
      <c r="S110" s="144">
        <f t="shared" si="23"/>
        <v>0</v>
      </c>
      <c r="T110" s="144">
        <f t="shared" si="23"/>
        <v>0</v>
      </c>
      <c r="U110" s="144">
        <f t="shared" si="23"/>
        <v>0</v>
      </c>
      <c r="V110" s="144">
        <f t="shared" si="23"/>
        <v>0</v>
      </c>
      <c r="W110" s="144">
        <f t="shared" si="23"/>
        <v>0</v>
      </c>
      <c r="X110" s="144">
        <f t="shared" si="23"/>
        <v>0</v>
      </c>
      <c r="Y110" s="144">
        <f t="shared" si="23"/>
        <v>0</v>
      </c>
      <c r="Z110" s="144">
        <f t="shared" si="23"/>
        <v>0</v>
      </c>
      <c r="AA110" s="144">
        <f t="shared" si="23"/>
        <v>0</v>
      </c>
      <c r="AB110" s="144">
        <f t="shared" si="23"/>
        <v>0</v>
      </c>
      <c r="AC110" s="144">
        <f t="shared" si="23"/>
        <v>0</v>
      </c>
      <c r="AD110" s="144">
        <f>AD33+AD52+AD71+AD90+AD109</f>
        <v>0</v>
      </c>
      <c r="AE110" s="1"/>
    </row>
    <row r="111" spans="1:31" s="139" customFormat="1" ht="12" x14ac:dyDescent="0.15">
      <c r="A111" s="138"/>
      <c r="B111" s="14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spans="1:31" s="139" customFormat="1" ht="12" x14ac:dyDescent="0.15">
      <c r="A112" s="138"/>
      <c r="B112" s="14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spans="1:31" s="139" customFormat="1" ht="12" x14ac:dyDescent="0.15">
      <c r="A113" s="138"/>
      <c r="B113" s="1" t="s">
        <v>432</v>
      </c>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row>
    <row r="114" spans="1:31" s="139" customFormat="1" ht="12" x14ac:dyDescent="0.15">
      <c r="A114" s="138"/>
      <c r="B114" s="1" t="s">
        <v>431</v>
      </c>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spans="1:31" s="142" customFormat="1" ht="12" x14ac:dyDescent="0.15">
      <c r="A115" s="138"/>
      <c r="B115" s="1" t="s">
        <v>458</v>
      </c>
    </row>
    <row r="116" spans="1:31" s="142" customFormat="1" ht="12" x14ac:dyDescent="0.15">
      <c r="A116" s="138"/>
      <c r="B116" s="1" t="s">
        <v>435</v>
      </c>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row>
    <row r="117" spans="1:31" s="142" customFormat="1" ht="12" x14ac:dyDescent="0.15">
      <c r="A117" s="138"/>
      <c r="B117" s="1" t="s">
        <v>434</v>
      </c>
    </row>
    <row r="118" spans="1:31" ht="24" customHeight="1" x14ac:dyDescent="0.15">
      <c r="B118" s="142"/>
      <c r="C118" s="142"/>
      <c r="D118" s="142"/>
      <c r="E118" s="142"/>
      <c r="F118" s="142"/>
    </row>
    <row r="119" spans="1:31" ht="14.25" customHeight="1" x14ac:dyDescent="0.15">
      <c r="B119" s="142"/>
      <c r="C119" s="142"/>
      <c r="D119" s="142"/>
      <c r="E119" s="142"/>
      <c r="F119" s="142"/>
    </row>
  </sheetData>
  <mergeCells count="33">
    <mergeCell ref="C5:AD5"/>
    <mergeCell ref="G13:G14"/>
    <mergeCell ref="H13:H14"/>
    <mergeCell ref="I13:I14"/>
    <mergeCell ref="B13:B14"/>
    <mergeCell ref="AA7:AD7"/>
    <mergeCell ref="AA8:AD8"/>
    <mergeCell ref="AA9:AD9"/>
    <mergeCell ref="AA10:AD10"/>
    <mergeCell ref="F69:F70"/>
    <mergeCell ref="D13:D14"/>
    <mergeCell ref="E13:E14"/>
    <mergeCell ref="C15:C33"/>
    <mergeCell ref="D15:D33"/>
    <mergeCell ref="E15:E33"/>
    <mergeCell ref="C34:C52"/>
    <mergeCell ref="D34:D52"/>
    <mergeCell ref="E34:E52"/>
    <mergeCell ref="C13:C14"/>
    <mergeCell ref="F50:F51"/>
    <mergeCell ref="C53:C71"/>
    <mergeCell ref="D53:D71"/>
    <mergeCell ref="E53:E71"/>
    <mergeCell ref="F31:F32"/>
    <mergeCell ref="F13:F14"/>
    <mergeCell ref="C72:C90"/>
    <mergeCell ref="D72:D90"/>
    <mergeCell ref="E72:E90"/>
    <mergeCell ref="F88:F89"/>
    <mergeCell ref="C91:C109"/>
    <mergeCell ref="D91:D109"/>
    <mergeCell ref="E91:E109"/>
    <mergeCell ref="F107:F108"/>
  </mergeCells>
  <phoneticPr fontId="3"/>
  <pageMargins left="0.59055118110236227" right="0.59055118110236227" top="0.39370078740157483" bottom="0.39370078740157483" header="0.31496062992125984" footer="0.31496062992125984"/>
  <pageSetup paperSize="8" scale="56" orientation="landscape" cellComments="asDisplayed"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07986-7642-4FE1-B907-4A13E150F6BC}">
  <dimension ref="B1:Q96"/>
  <sheetViews>
    <sheetView view="pageBreakPreview" zoomScaleNormal="100" zoomScaleSheetLayoutView="100" workbookViewId="0">
      <selection activeCell="B2" sqref="B2"/>
    </sheetView>
  </sheetViews>
  <sheetFormatPr defaultRowHeight="18.75" x14ac:dyDescent="0.4"/>
  <cols>
    <col min="2" max="2" width="18.375" customWidth="1"/>
    <col min="3" max="3" width="4.375" customWidth="1"/>
    <col min="4" max="4" width="36.25" customWidth="1"/>
    <col min="5" max="6" width="9.5" customWidth="1"/>
    <col min="7" max="7" width="7.75" customWidth="1"/>
    <col min="8" max="8" width="5.75" style="129" customWidth="1"/>
    <col min="9" max="9" width="11.375" customWidth="1"/>
    <col min="10" max="10" width="5.75" style="129" customWidth="1"/>
    <col min="11" max="11" width="11.375" customWidth="1"/>
    <col min="15" max="16" width="9.875" bestFit="1" customWidth="1"/>
  </cols>
  <sheetData>
    <row r="1" spans="2:13" ht="12.75" customHeight="1" x14ac:dyDescent="0.4"/>
    <row r="2" spans="2:13" x14ac:dyDescent="0.4">
      <c r="B2" s="1" t="s">
        <v>387</v>
      </c>
    </row>
    <row r="3" spans="2:13" s="1" customFormat="1" ht="12" x14ac:dyDescent="0.4">
      <c r="D3" s="2"/>
      <c r="E3" s="2"/>
      <c r="F3" s="2"/>
      <c r="G3" s="2"/>
      <c r="H3" s="2"/>
      <c r="I3" s="2"/>
      <c r="J3" s="2"/>
      <c r="K3" s="2"/>
      <c r="M3" s="98"/>
    </row>
    <row r="4" spans="2:13" s="1" customFormat="1" ht="12" x14ac:dyDescent="0.4">
      <c r="F4" s="2"/>
      <c r="G4" s="2"/>
      <c r="H4" s="2"/>
      <c r="J4" s="2"/>
    </row>
    <row r="5" spans="2:13" s="1" customFormat="1" x14ac:dyDescent="0.4">
      <c r="B5" s="204" t="s">
        <v>281</v>
      </c>
      <c r="C5" s="204"/>
      <c r="D5" s="204"/>
      <c r="E5" s="204"/>
      <c r="F5" s="204"/>
      <c r="G5" s="204"/>
      <c r="H5" s="204"/>
      <c r="I5" s="204"/>
      <c r="J5" s="204"/>
      <c r="K5" s="204"/>
    </row>
    <row r="6" spans="2:13" s="1" customFormat="1" ht="12" x14ac:dyDescent="0.4">
      <c r="B6" s="128"/>
      <c r="C6" s="128"/>
      <c r="D6" s="128"/>
      <c r="E6" s="128"/>
      <c r="F6" s="128"/>
      <c r="G6" s="128"/>
      <c r="H6" s="128"/>
      <c r="I6" s="128"/>
      <c r="J6" s="128"/>
      <c r="K6" s="128"/>
    </row>
    <row r="7" spans="2:13" s="1" customFormat="1" ht="12" x14ac:dyDescent="0.4">
      <c r="E7" s="164" t="s">
        <v>427</v>
      </c>
      <c r="F7" s="165"/>
      <c r="G7" s="166"/>
      <c r="H7" s="211"/>
      <c r="I7" s="212"/>
      <c r="J7" s="212"/>
      <c r="K7" s="213"/>
    </row>
    <row r="8" spans="2:13" s="1" customFormat="1" ht="12" x14ac:dyDescent="0.4">
      <c r="E8" s="164" t="s">
        <v>34</v>
      </c>
      <c r="F8" s="165"/>
      <c r="G8" s="166"/>
      <c r="H8" s="211"/>
      <c r="I8" s="212"/>
      <c r="J8" s="212"/>
      <c r="K8" s="213"/>
    </row>
    <row r="9" spans="2:13" s="1" customFormat="1" ht="12" x14ac:dyDescent="0.4">
      <c r="E9" s="164" t="s">
        <v>35</v>
      </c>
      <c r="F9" s="165"/>
      <c r="G9" s="166"/>
      <c r="H9" s="211"/>
      <c r="I9" s="212"/>
      <c r="J9" s="212"/>
      <c r="K9" s="213"/>
    </row>
    <row r="10" spans="2:13" s="1" customFormat="1" ht="12" x14ac:dyDescent="0.4">
      <c r="E10" s="164" t="s">
        <v>36</v>
      </c>
      <c r="F10" s="165"/>
      <c r="G10" s="166"/>
      <c r="H10" s="211"/>
      <c r="I10" s="212"/>
      <c r="J10" s="212"/>
      <c r="K10" s="213"/>
    </row>
    <row r="11" spans="2:13" s="1" customFormat="1" ht="12" x14ac:dyDescent="0.4">
      <c r="H11" s="127"/>
      <c r="I11" s="127"/>
      <c r="J11" s="127"/>
      <c r="K11" s="127"/>
    </row>
    <row r="12" spans="2:13" s="1" customFormat="1" ht="20.25" customHeight="1" x14ac:dyDescent="0.4">
      <c r="B12" s="216" t="s">
        <v>447</v>
      </c>
      <c r="C12" s="216"/>
      <c r="D12" s="216"/>
      <c r="E12" s="216"/>
      <c r="F12" s="216"/>
      <c r="G12" s="216"/>
      <c r="H12" s="216"/>
      <c r="I12" s="216"/>
      <c r="J12" s="216"/>
      <c r="K12" s="216"/>
    </row>
    <row r="13" spans="2:13" s="1" customFormat="1" ht="29.25" customHeight="1" x14ac:dyDescent="0.4">
      <c r="B13" s="216" t="s">
        <v>416</v>
      </c>
      <c r="C13" s="216"/>
      <c r="D13" s="216"/>
      <c r="E13" s="216"/>
      <c r="F13" s="216"/>
      <c r="G13" s="216"/>
      <c r="H13" s="216"/>
      <c r="I13" s="216"/>
      <c r="J13" s="216"/>
      <c r="K13" s="216"/>
    </row>
    <row r="14" spans="2:13" s="1" customFormat="1" ht="12" x14ac:dyDescent="0.4">
      <c r="F14" s="2"/>
      <c r="G14" s="2"/>
      <c r="H14" s="2"/>
      <c r="J14" s="2"/>
    </row>
    <row r="15" spans="2:13" ht="15" customHeight="1" x14ac:dyDescent="0.4">
      <c r="B15" s="186" t="s">
        <v>273</v>
      </c>
      <c r="C15" s="186" t="s">
        <v>274</v>
      </c>
      <c r="D15" s="186" t="s">
        <v>275</v>
      </c>
      <c r="E15" s="174" t="s">
        <v>455</v>
      </c>
      <c r="F15" s="175"/>
      <c r="G15" s="186" t="s">
        <v>454</v>
      </c>
      <c r="H15" s="208" t="s">
        <v>286</v>
      </c>
      <c r="I15" s="209"/>
      <c r="J15" s="210" t="s">
        <v>285</v>
      </c>
      <c r="K15" s="210"/>
    </row>
    <row r="16" spans="2:13" ht="26.25" customHeight="1" x14ac:dyDescent="0.4">
      <c r="B16" s="187"/>
      <c r="C16" s="187"/>
      <c r="D16" s="187"/>
      <c r="E16" s="178"/>
      <c r="F16" s="179"/>
      <c r="G16" s="187"/>
      <c r="H16" s="16" t="s">
        <v>283</v>
      </c>
      <c r="I16" s="131" t="s">
        <v>284</v>
      </c>
      <c r="J16" s="16" t="s">
        <v>283</v>
      </c>
      <c r="K16" s="16" t="s">
        <v>284</v>
      </c>
    </row>
    <row r="17" spans="2:17" ht="18.75" customHeight="1" x14ac:dyDescent="0.4">
      <c r="B17" s="124" t="s">
        <v>201</v>
      </c>
      <c r="C17" s="124">
        <v>1</v>
      </c>
      <c r="D17" s="125" t="s">
        <v>202</v>
      </c>
      <c r="E17" s="158">
        <v>110369</v>
      </c>
      <c r="F17" s="158">
        <f>E17</f>
        <v>110369</v>
      </c>
      <c r="G17" s="126" t="s">
        <v>203</v>
      </c>
      <c r="H17" s="126"/>
      <c r="I17" s="130" t="str">
        <f t="shared" ref="I17:I48" si="0">IF(H17="○",E17,"")</f>
        <v/>
      </c>
      <c r="J17" s="126"/>
      <c r="K17" s="130" t="str">
        <f>IF(J17="○",F17,"")</f>
        <v/>
      </c>
    </row>
    <row r="18" spans="2:17" ht="18.75" customHeight="1" x14ac:dyDescent="0.4">
      <c r="B18" s="202" t="s">
        <v>204</v>
      </c>
      <c r="C18" s="124">
        <v>2</v>
      </c>
      <c r="D18" s="125" t="s">
        <v>205</v>
      </c>
      <c r="E18" s="158">
        <v>12103</v>
      </c>
      <c r="F18" s="203">
        <f>SUM(E18:E24)</f>
        <v>71595</v>
      </c>
      <c r="G18" s="214" t="s">
        <v>203</v>
      </c>
      <c r="H18" s="126"/>
      <c r="I18" s="130" t="str">
        <f t="shared" si="0"/>
        <v/>
      </c>
      <c r="J18" s="199"/>
      <c r="K18" s="205" t="str">
        <f>IF(J18="○",F18,"")</f>
        <v/>
      </c>
    </row>
    <row r="19" spans="2:17" ht="18.75" customHeight="1" x14ac:dyDescent="0.4">
      <c r="B19" s="202"/>
      <c r="C19" s="124">
        <v>3</v>
      </c>
      <c r="D19" s="125" t="s">
        <v>206</v>
      </c>
      <c r="E19" s="158">
        <v>8033</v>
      </c>
      <c r="F19" s="203"/>
      <c r="G19" s="214"/>
      <c r="H19" s="126"/>
      <c r="I19" s="130" t="str">
        <f t="shared" si="0"/>
        <v/>
      </c>
      <c r="J19" s="200"/>
      <c r="K19" s="206" t="str">
        <f t="shared" ref="K19:K24" si="1">IF(J19="○",G19,"")</f>
        <v/>
      </c>
    </row>
    <row r="20" spans="2:17" ht="18.75" customHeight="1" x14ac:dyDescent="0.4">
      <c r="B20" s="202"/>
      <c r="C20" s="124">
        <v>4</v>
      </c>
      <c r="D20" s="125" t="s">
        <v>207</v>
      </c>
      <c r="E20" s="158">
        <v>10952</v>
      </c>
      <c r="F20" s="203"/>
      <c r="G20" s="214"/>
      <c r="H20" s="126"/>
      <c r="I20" s="130" t="str">
        <f t="shared" si="0"/>
        <v/>
      </c>
      <c r="J20" s="200"/>
      <c r="K20" s="206" t="str">
        <f t="shared" si="1"/>
        <v/>
      </c>
    </row>
    <row r="21" spans="2:17" ht="18.75" customHeight="1" x14ac:dyDescent="0.4">
      <c r="B21" s="202"/>
      <c r="C21" s="124">
        <v>5</v>
      </c>
      <c r="D21" s="125" t="s">
        <v>208</v>
      </c>
      <c r="E21" s="158">
        <v>8269</v>
      </c>
      <c r="F21" s="203"/>
      <c r="G21" s="214"/>
      <c r="H21" s="126"/>
      <c r="I21" s="130" t="str">
        <f t="shared" si="0"/>
        <v/>
      </c>
      <c r="J21" s="200"/>
      <c r="K21" s="206" t="str">
        <f t="shared" si="1"/>
        <v/>
      </c>
    </row>
    <row r="22" spans="2:17" ht="18.75" customHeight="1" x14ac:dyDescent="0.4">
      <c r="B22" s="202"/>
      <c r="C22" s="124">
        <v>6</v>
      </c>
      <c r="D22" s="125" t="s">
        <v>209</v>
      </c>
      <c r="E22" s="158">
        <v>9230</v>
      </c>
      <c r="F22" s="203"/>
      <c r="G22" s="214"/>
      <c r="H22" s="126"/>
      <c r="I22" s="130" t="str">
        <f t="shared" si="0"/>
        <v/>
      </c>
      <c r="J22" s="200"/>
      <c r="K22" s="206" t="str">
        <f t="shared" si="1"/>
        <v/>
      </c>
    </row>
    <row r="23" spans="2:17" ht="18.75" customHeight="1" x14ac:dyDescent="0.4">
      <c r="B23" s="202"/>
      <c r="C23" s="124">
        <v>7</v>
      </c>
      <c r="D23" s="125" t="s">
        <v>210</v>
      </c>
      <c r="E23" s="158">
        <v>11504</v>
      </c>
      <c r="F23" s="203"/>
      <c r="G23" s="214"/>
      <c r="H23" s="126"/>
      <c r="I23" s="130" t="str">
        <f t="shared" si="0"/>
        <v/>
      </c>
      <c r="J23" s="200"/>
      <c r="K23" s="206" t="str">
        <f t="shared" si="1"/>
        <v/>
      </c>
    </row>
    <row r="24" spans="2:17" ht="18.75" customHeight="1" x14ac:dyDescent="0.4">
      <c r="B24" s="202"/>
      <c r="C24" s="124">
        <v>8</v>
      </c>
      <c r="D24" s="125" t="s">
        <v>211</v>
      </c>
      <c r="E24" s="158">
        <v>11504</v>
      </c>
      <c r="F24" s="203"/>
      <c r="G24" s="214"/>
      <c r="H24" s="126"/>
      <c r="I24" s="130" t="str">
        <f t="shared" si="0"/>
        <v/>
      </c>
      <c r="J24" s="201"/>
      <c r="K24" s="207" t="str">
        <f t="shared" si="1"/>
        <v/>
      </c>
      <c r="Q24" s="123"/>
    </row>
    <row r="25" spans="2:17" ht="18.75" customHeight="1" x14ac:dyDescent="0.4">
      <c r="B25" s="202" t="s">
        <v>212</v>
      </c>
      <c r="C25" s="124">
        <v>9</v>
      </c>
      <c r="D25" s="125" t="s">
        <v>213</v>
      </c>
      <c r="E25" s="158">
        <v>6317</v>
      </c>
      <c r="F25" s="203">
        <f>SUM(E25:E36)</f>
        <v>83219</v>
      </c>
      <c r="G25" s="214" t="s">
        <v>203</v>
      </c>
      <c r="H25" s="126"/>
      <c r="I25" s="130" t="str">
        <f t="shared" si="0"/>
        <v/>
      </c>
      <c r="J25" s="199"/>
      <c r="K25" s="205" t="str">
        <f>IF(J25="○",F25,"")</f>
        <v/>
      </c>
      <c r="M25" s="123"/>
      <c r="Q25" s="123"/>
    </row>
    <row r="26" spans="2:17" ht="18.75" customHeight="1" x14ac:dyDescent="0.4">
      <c r="B26" s="202"/>
      <c r="C26" s="124">
        <v>10</v>
      </c>
      <c r="D26" s="125" t="s">
        <v>214</v>
      </c>
      <c r="E26" s="158">
        <v>6328</v>
      </c>
      <c r="F26" s="203"/>
      <c r="G26" s="214"/>
      <c r="H26" s="126"/>
      <c r="I26" s="130" t="str">
        <f t="shared" si="0"/>
        <v/>
      </c>
      <c r="J26" s="200"/>
      <c r="K26" s="206"/>
    </row>
    <row r="27" spans="2:17" ht="18.75" customHeight="1" x14ac:dyDescent="0.4">
      <c r="B27" s="202"/>
      <c r="C27" s="124">
        <v>11</v>
      </c>
      <c r="D27" s="125" t="s">
        <v>215</v>
      </c>
      <c r="E27" s="158">
        <v>6314</v>
      </c>
      <c r="F27" s="203"/>
      <c r="G27" s="214"/>
      <c r="H27" s="126"/>
      <c r="I27" s="130" t="str">
        <f t="shared" si="0"/>
        <v/>
      </c>
      <c r="J27" s="200"/>
      <c r="K27" s="206"/>
    </row>
    <row r="28" spans="2:17" ht="18.75" customHeight="1" x14ac:dyDescent="0.4">
      <c r="B28" s="202"/>
      <c r="C28" s="124">
        <v>12</v>
      </c>
      <c r="D28" s="125" t="s">
        <v>216</v>
      </c>
      <c r="E28" s="158">
        <v>6328</v>
      </c>
      <c r="F28" s="203"/>
      <c r="G28" s="214"/>
      <c r="H28" s="126"/>
      <c r="I28" s="130" t="str">
        <f t="shared" si="0"/>
        <v/>
      </c>
      <c r="J28" s="200"/>
      <c r="K28" s="206"/>
    </row>
    <row r="29" spans="2:17" ht="18.75" customHeight="1" x14ac:dyDescent="0.4">
      <c r="B29" s="202"/>
      <c r="C29" s="124">
        <v>13</v>
      </c>
      <c r="D29" s="125" t="s">
        <v>217</v>
      </c>
      <c r="E29" s="158">
        <v>8202</v>
      </c>
      <c r="F29" s="203"/>
      <c r="G29" s="214"/>
      <c r="H29" s="126"/>
      <c r="I29" s="130" t="str">
        <f t="shared" si="0"/>
        <v/>
      </c>
      <c r="J29" s="200"/>
      <c r="K29" s="206"/>
    </row>
    <row r="30" spans="2:17" ht="18.75" customHeight="1" x14ac:dyDescent="0.4">
      <c r="B30" s="202"/>
      <c r="C30" s="124">
        <v>14</v>
      </c>
      <c r="D30" s="125" t="s">
        <v>218</v>
      </c>
      <c r="E30" s="158">
        <v>8253</v>
      </c>
      <c r="F30" s="203"/>
      <c r="G30" s="214"/>
      <c r="H30" s="126"/>
      <c r="I30" s="130" t="str">
        <f t="shared" si="0"/>
        <v/>
      </c>
      <c r="J30" s="200"/>
      <c r="K30" s="206"/>
    </row>
    <row r="31" spans="2:17" ht="18.75" customHeight="1" x14ac:dyDescent="0.4">
      <c r="B31" s="202"/>
      <c r="C31" s="124">
        <v>15</v>
      </c>
      <c r="D31" s="125" t="s">
        <v>219</v>
      </c>
      <c r="E31" s="158">
        <v>5386</v>
      </c>
      <c r="F31" s="203"/>
      <c r="G31" s="214"/>
      <c r="H31" s="126"/>
      <c r="I31" s="130" t="str">
        <f t="shared" si="0"/>
        <v/>
      </c>
      <c r="J31" s="200"/>
      <c r="K31" s="206"/>
    </row>
    <row r="32" spans="2:17" ht="18.75" customHeight="1" x14ac:dyDescent="0.4">
      <c r="B32" s="202"/>
      <c r="C32" s="124">
        <v>16</v>
      </c>
      <c r="D32" s="125" t="s">
        <v>220</v>
      </c>
      <c r="E32" s="158">
        <v>5396</v>
      </c>
      <c r="F32" s="203"/>
      <c r="G32" s="214"/>
      <c r="H32" s="126"/>
      <c r="I32" s="130" t="str">
        <f t="shared" si="0"/>
        <v/>
      </c>
      <c r="J32" s="200"/>
      <c r="K32" s="206"/>
    </row>
    <row r="33" spans="2:11" ht="18.75" customHeight="1" x14ac:dyDescent="0.4">
      <c r="B33" s="202"/>
      <c r="C33" s="124">
        <v>17</v>
      </c>
      <c r="D33" s="125" t="s">
        <v>221</v>
      </c>
      <c r="E33" s="158">
        <v>6863</v>
      </c>
      <c r="F33" s="203"/>
      <c r="G33" s="214"/>
      <c r="H33" s="126"/>
      <c r="I33" s="130" t="str">
        <f t="shared" si="0"/>
        <v/>
      </c>
      <c r="J33" s="200"/>
      <c r="K33" s="206"/>
    </row>
    <row r="34" spans="2:11" ht="18.75" customHeight="1" x14ac:dyDescent="0.4">
      <c r="B34" s="202"/>
      <c r="C34" s="124">
        <v>18</v>
      </c>
      <c r="D34" s="125" t="s">
        <v>222</v>
      </c>
      <c r="E34" s="158">
        <v>7931</v>
      </c>
      <c r="F34" s="203"/>
      <c r="G34" s="214"/>
      <c r="H34" s="126"/>
      <c r="I34" s="130" t="str">
        <f t="shared" si="0"/>
        <v/>
      </c>
      <c r="J34" s="200"/>
      <c r="K34" s="206"/>
    </row>
    <row r="35" spans="2:11" ht="18.75" customHeight="1" x14ac:dyDescent="0.4">
      <c r="B35" s="202"/>
      <c r="C35" s="124">
        <v>19</v>
      </c>
      <c r="D35" s="125" t="s">
        <v>223</v>
      </c>
      <c r="E35" s="158">
        <v>7944</v>
      </c>
      <c r="F35" s="203"/>
      <c r="G35" s="214"/>
      <c r="H35" s="126"/>
      <c r="I35" s="130" t="str">
        <f t="shared" si="0"/>
        <v/>
      </c>
      <c r="J35" s="200"/>
      <c r="K35" s="206"/>
    </row>
    <row r="36" spans="2:11" ht="18.75" customHeight="1" x14ac:dyDescent="0.4">
      <c r="B36" s="202"/>
      <c r="C36" s="124">
        <v>20</v>
      </c>
      <c r="D36" s="125" t="s">
        <v>224</v>
      </c>
      <c r="E36" s="158">
        <v>7957</v>
      </c>
      <c r="F36" s="203"/>
      <c r="G36" s="214"/>
      <c r="H36" s="126"/>
      <c r="I36" s="130" t="str">
        <f t="shared" si="0"/>
        <v/>
      </c>
      <c r="J36" s="201"/>
      <c r="K36" s="207"/>
    </row>
    <row r="37" spans="2:11" ht="18.75" customHeight="1" x14ac:dyDescent="0.4">
      <c r="B37" s="202" t="s">
        <v>225</v>
      </c>
      <c r="C37" s="124">
        <v>21</v>
      </c>
      <c r="D37" s="125" t="s">
        <v>226</v>
      </c>
      <c r="E37" s="158">
        <v>6433</v>
      </c>
      <c r="F37" s="203">
        <f>SUM(E37:E42)</f>
        <v>173630</v>
      </c>
      <c r="G37" s="214" t="s">
        <v>203</v>
      </c>
      <c r="H37" s="126"/>
      <c r="I37" s="130" t="str">
        <f t="shared" si="0"/>
        <v/>
      </c>
      <c r="J37" s="199"/>
      <c r="K37" s="205" t="str">
        <f>IF(J37="○",F37,"")</f>
        <v/>
      </c>
    </row>
    <row r="38" spans="2:11" ht="18.75" customHeight="1" x14ac:dyDescent="0.4">
      <c r="B38" s="202"/>
      <c r="C38" s="124">
        <v>22</v>
      </c>
      <c r="D38" s="125" t="s">
        <v>226</v>
      </c>
      <c r="E38" s="158">
        <v>4855</v>
      </c>
      <c r="F38" s="203"/>
      <c r="G38" s="214"/>
      <c r="H38" s="126"/>
      <c r="I38" s="130" t="str">
        <f t="shared" si="0"/>
        <v/>
      </c>
      <c r="J38" s="200"/>
      <c r="K38" s="206"/>
    </row>
    <row r="39" spans="2:11" ht="18.75" customHeight="1" x14ac:dyDescent="0.4">
      <c r="B39" s="202"/>
      <c r="C39" s="124">
        <v>23</v>
      </c>
      <c r="D39" s="125" t="s">
        <v>226</v>
      </c>
      <c r="E39" s="158">
        <v>1091</v>
      </c>
      <c r="F39" s="203"/>
      <c r="G39" s="214"/>
      <c r="H39" s="126"/>
      <c r="I39" s="130" t="str">
        <f t="shared" si="0"/>
        <v/>
      </c>
      <c r="J39" s="200"/>
      <c r="K39" s="206"/>
    </row>
    <row r="40" spans="2:11" ht="18.75" customHeight="1" x14ac:dyDescent="0.4">
      <c r="B40" s="202"/>
      <c r="C40" s="124">
        <v>24</v>
      </c>
      <c r="D40" s="125" t="s">
        <v>227</v>
      </c>
      <c r="E40" s="158">
        <v>27005</v>
      </c>
      <c r="F40" s="203"/>
      <c r="G40" s="214"/>
      <c r="H40" s="126"/>
      <c r="I40" s="130" t="str">
        <f t="shared" si="0"/>
        <v/>
      </c>
      <c r="J40" s="200"/>
      <c r="K40" s="206"/>
    </row>
    <row r="41" spans="2:11" ht="18.75" customHeight="1" x14ac:dyDescent="0.4">
      <c r="B41" s="202"/>
      <c r="C41" s="124">
        <v>25</v>
      </c>
      <c r="D41" s="125" t="s">
        <v>228</v>
      </c>
      <c r="E41" s="158">
        <v>71370</v>
      </c>
      <c r="F41" s="203"/>
      <c r="G41" s="214"/>
      <c r="H41" s="126"/>
      <c r="I41" s="130" t="str">
        <f t="shared" si="0"/>
        <v/>
      </c>
      <c r="J41" s="200"/>
      <c r="K41" s="206"/>
    </row>
    <row r="42" spans="2:11" ht="18.75" customHeight="1" x14ac:dyDescent="0.4">
      <c r="B42" s="202"/>
      <c r="C42" s="124">
        <v>26</v>
      </c>
      <c r="D42" s="125" t="s">
        <v>229</v>
      </c>
      <c r="E42" s="158">
        <v>62876</v>
      </c>
      <c r="F42" s="203"/>
      <c r="G42" s="214"/>
      <c r="H42" s="126"/>
      <c r="I42" s="130" t="str">
        <f t="shared" si="0"/>
        <v/>
      </c>
      <c r="J42" s="201"/>
      <c r="K42" s="207"/>
    </row>
    <row r="43" spans="2:11" ht="18.75" customHeight="1" x14ac:dyDescent="0.4">
      <c r="B43" s="202" t="s">
        <v>230</v>
      </c>
      <c r="C43" s="124">
        <v>27</v>
      </c>
      <c r="D43" s="125" t="s">
        <v>231</v>
      </c>
      <c r="E43" s="158">
        <v>18284</v>
      </c>
      <c r="F43" s="203">
        <f>SUM(E43:E51)</f>
        <v>214526</v>
      </c>
      <c r="G43" s="214" t="s">
        <v>203</v>
      </c>
      <c r="H43" s="126"/>
      <c r="I43" s="130" t="str">
        <f t="shared" si="0"/>
        <v/>
      </c>
      <c r="J43" s="199"/>
      <c r="K43" s="205" t="str">
        <f>IF(J43="○",F43,"")</f>
        <v/>
      </c>
    </row>
    <row r="44" spans="2:11" ht="18.75" customHeight="1" x14ac:dyDescent="0.4">
      <c r="B44" s="202"/>
      <c r="C44" s="124">
        <v>28</v>
      </c>
      <c r="D44" s="125" t="s">
        <v>232</v>
      </c>
      <c r="E44" s="158">
        <v>10662</v>
      </c>
      <c r="F44" s="203"/>
      <c r="G44" s="214"/>
      <c r="H44" s="126"/>
      <c r="I44" s="130" t="str">
        <f t="shared" si="0"/>
        <v/>
      </c>
      <c r="J44" s="200"/>
      <c r="K44" s="206"/>
    </row>
    <row r="45" spans="2:11" ht="18.75" customHeight="1" x14ac:dyDescent="0.4">
      <c r="B45" s="202"/>
      <c r="C45" s="124">
        <v>29</v>
      </c>
      <c r="D45" s="125" t="s">
        <v>233</v>
      </c>
      <c r="E45" s="158">
        <v>5376</v>
      </c>
      <c r="F45" s="203"/>
      <c r="G45" s="214"/>
      <c r="H45" s="126"/>
      <c r="I45" s="130" t="str">
        <f t="shared" si="0"/>
        <v/>
      </c>
      <c r="J45" s="200"/>
      <c r="K45" s="206"/>
    </row>
    <row r="46" spans="2:11" ht="18.75" customHeight="1" x14ac:dyDescent="0.4">
      <c r="B46" s="202"/>
      <c r="C46" s="124">
        <v>30</v>
      </c>
      <c r="D46" s="125" t="s">
        <v>234</v>
      </c>
      <c r="E46" s="159">
        <v>669</v>
      </c>
      <c r="F46" s="203"/>
      <c r="G46" s="214"/>
      <c r="H46" s="126"/>
      <c r="I46" s="130" t="str">
        <f t="shared" si="0"/>
        <v/>
      </c>
      <c r="J46" s="200"/>
      <c r="K46" s="206"/>
    </row>
    <row r="47" spans="2:11" ht="18.75" customHeight="1" x14ac:dyDescent="0.4">
      <c r="B47" s="202"/>
      <c r="C47" s="124">
        <v>31</v>
      </c>
      <c r="D47" s="125" t="s">
        <v>235</v>
      </c>
      <c r="E47" s="158">
        <v>15269</v>
      </c>
      <c r="F47" s="203"/>
      <c r="G47" s="214"/>
      <c r="H47" s="126"/>
      <c r="I47" s="130" t="str">
        <f t="shared" si="0"/>
        <v/>
      </c>
      <c r="J47" s="200"/>
      <c r="K47" s="206"/>
    </row>
    <row r="48" spans="2:11" ht="18.75" customHeight="1" x14ac:dyDescent="0.4">
      <c r="B48" s="202"/>
      <c r="C48" s="124">
        <v>32</v>
      </c>
      <c r="D48" s="125" t="s">
        <v>236</v>
      </c>
      <c r="E48" s="158">
        <v>55472</v>
      </c>
      <c r="F48" s="203"/>
      <c r="G48" s="214"/>
      <c r="H48" s="126"/>
      <c r="I48" s="130" t="str">
        <f t="shared" si="0"/>
        <v/>
      </c>
      <c r="J48" s="200"/>
      <c r="K48" s="206"/>
    </row>
    <row r="49" spans="2:11" ht="18.75" customHeight="1" x14ac:dyDescent="0.4">
      <c r="B49" s="202"/>
      <c r="C49" s="124">
        <v>33</v>
      </c>
      <c r="D49" s="125" t="s">
        <v>237</v>
      </c>
      <c r="E49" s="158">
        <v>43732</v>
      </c>
      <c r="F49" s="203"/>
      <c r="G49" s="214"/>
      <c r="H49" s="126"/>
      <c r="I49" s="130" t="str">
        <f t="shared" ref="I49:I80" si="2">IF(H49="○",E49,"")</f>
        <v/>
      </c>
      <c r="J49" s="200"/>
      <c r="K49" s="206"/>
    </row>
    <row r="50" spans="2:11" ht="18.75" customHeight="1" x14ac:dyDescent="0.4">
      <c r="B50" s="202"/>
      <c r="C50" s="124">
        <v>34</v>
      </c>
      <c r="D50" s="125" t="s">
        <v>238</v>
      </c>
      <c r="E50" s="158">
        <v>4696</v>
      </c>
      <c r="F50" s="203"/>
      <c r="G50" s="214"/>
      <c r="H50" s="126"/>
      <c r="I50" s="130" t="str">
        <f t="shared" si="2"/>
        <v/>
      </c>
      <c r="J50" s="200"/>
      <c r="K50" s="206"/>
    </row>
    <row r="51" spans="2:11" ht="18.75" customHeight="1" x14ac:dyDescent="0.4">
      <c r="B51" s="202"/>
      <c r="C51" s="124">
        <v>35</v>
      </c>
      <c r="D51" s="125" t="s">
        <v>239</v>
      </c>
      <c r="E51" s="158">
        <v>60366</v>
      </c>
      <c r="F51" s="203"/>
      <c r="G51" s="214"/>
      <c r="H51" s="126"/>
      <c r="I51" s="130" t="str">
        <f t="shared" si="2"/>
        <v/>
      </c>
      <c r="J51" s="201"/>
      <c r="K51" s="207"/>
    </row>
    <row r="52" spans="2:11" ht="18.75" customHeight="1" x14ac:dyDescent="0.4">
      <c r="B52" s="202" t="s">
        <v>240</v>
      </c>
      <c r="C52" s="124">
        <v>36</v>
      </c>
      <c r="D52" s="125" t="s">
        <v>231</v>
      </c>
      <c r="E52" s="158">
        <v>13233</v>
      </c>
      <c r="F52" s="203">
        <f>SUM(E52:E60)</f>
        <v>198273</v>
      </c>
      <c r="G52" s="214" t="s">
        <v>203</v>
      </c>
      <c r="H52" s="126"/>
      <c r="I52" s="130" t="str">
        <f t="shared" si="2"/>
        <v/>
      </c>
      <c r="J52" s="199"/>
      <c r="K52" s="205" t="str">
        <f>IF(J52="○",F52,"")</f>
        <v/>
      </c>
    </row>
    <row r="53" spans="2:11" ht="18.75" customHeight="1" x14ac:dyDescent="0.4">
      <c r="B53" s="202"/>
      <c r="C53" s="124">
        <v>37</v>
      </c>
      <c r="D53" s="125" t="s">
        <v>232</v>
      </c>
      <c r="E53" s="158">
        <v>9425</v>
      </c>
      <c r="F53" s="203"/>
      <c r="G53" s="214"/>
      <c r="H53" s="126"/>
      <c r="I53" s="130" t="str">
        <f t="shared" si="2"/>
        <v/>
      </c>
      <c r="J53" s="200"/>
      <c r="K53" s="206"/>
    </row>
    <row r="54" spans="2:11" ht="18.75" customHeight="1" x14ac:dyDescent="0.4">
      <c r="B54" s="202"/>
      <c r="C54" s="124">
        <v>38</v>
      </c>
      <c r="D54" s="125" t="s">
        <v>241</v>
      </c>
      <c r="E54" s="158">
        <v>25200</v>
      </c>
      <c r="F54" s="203"/>
      <c r="G54" s="214"/>
      <c r="H54" s="126"/>
      <c r="I54" s="130" t="str">
        <f t="shared" si="2"/>
        <v/>
      </c>
      <c r="J54" s="200"/>
      <c r="K54" s="206"/>
    </row>
    <row r="55" spans="2:11" ht="18.75" customHeight="1" x14ac:dyDescent="0.4">
      <c r="B55" s="202"/>
      <c r="C55" s="124">
        <v>39</v>
      </c>
      <c r="D55" s="125" t="s">
        <v>234</v>
      </c>
      <c r="E55" s="159">
        <v>775</v>
      </c>
      <c r="F55" s="203"/>
      <c r="G55" s="214"/>
      <c r="H55" s="126"/>
      <c r="I55" s="130" t="str">
        <f t="shared" si="2"/>
        <v/>
      </c>
      <c r="J55" s="200"/>
      <c r="K55" s="206"/>
    </row>
    <row r="56" spans="2:11" ht="18.75" customHeight="1" x14ac:dyDescent="0.4">
      <c r="B56" s="202"/>
      <c r="C56" s="124">
        <v>40</v>
      </c>
      <c r="D56" s="125" t="s">
        <v>235</v>
      </c>
      <c r="E56" s="158">
        <v>29364</v>
      </c>
      <c r="F56" s="203"/>
      <c r="G56" s="214"/>
      <c r="H56" s="126"/>
      <c r="I56" s="130" t="str">
        <f t="shared" si="2"/>
        <v/>
      </c>
      <c r="J56" s="200"/>
      <c r="K56" s="206"/>
    </row>
    <row r="57" spans="2:11" ht="18.75" customHeight="1" x14ac:dyDescent="0.4">
      <c r="B57" s="202"/>
      <c r="C57" s="124">
        <v>41</v>
      </c>
      <c r="D57" s="125" t="s">
        <v>242</v>
      </c>
      <c r="E57" s="158">
        <v>55152</v>
      </c>
      <c r="F57" s="203"/>
      <c r="G57" s="214"/>
      <c r="H57" s="126"/>
      <c r="I57" s="130" t="str">
        <f t="shared" si="2"/>
        <v/>
      </c>
      <c r="J57" s="200"/>
      <c r="K57" s="206"/>
    </row>
    <row r="58" spans="2:11" ht="18.75" customHeight="1" x14ac:dyDescent="0.4">
      <c r="B58" s="202"/>
      <c r="C58" s="124">
        <v>42</v>
      </c>
      <c r="D58" s="125" t="s">
        <v>243</v>
      </c>
      <c r="E58" s="158">
        <v>55732</v>
      </c>
      <c r="F58" s="203"/>
      <c r="G58" s="214"/>
      <c r="H58" s="126"/>
      <c r="I58" s="130" t="str">
        <f t="shared" si="2"/>
        <v/>
      </c>
      <c r="J58" s="200"/>
      <c r="K58" s="206"/>
    </row>
    <row r="59" spans="2:11" ht="18.75" customHeight="1" x14ac:dyDescent="0.4">
      <c r="B59" s="202"/>
      <c r="C59" s="124">
        <v>43</v>
      </c>
      <c r="D59" s="125" t="s">
        <v>244</v>
      </c>
      <c r="E59" s="158">
        <v>4696</v>
      </c>
      <c r="F59" s="203"/>
      <c r="G59" s="214"/>
      <c r="H59" s="126"/>
      <c r="I59" s="130" t="str">
        <f t="shared" si="2"/>
        <v/>
      </c>
      <c r="J59" s="200"/>
      <c r="K59" s="206"/>
    </row>
    <row r="60" spans="2:11" ht="18.75" customHeight="1" x14ac:dyDescent="0.4">
      <c r="B60" s="202"/>
      <c r="C60" s="124">
        <v>44</v>
      </c>
      <c r="D60" s="125" t="s">
        <v>245</v>
      </c>
      <c r="E60" s="158">
        <v>4696</v>
      </c>
      <c r="F60" s="203"/>
      <c r="G60" s="214"/>
      <c r="H60" s="126"/>
      <c r="I60" s="130" t="str">
        <f t="shared" si="2"/>
        <v/>
      </c>
      <c r="J60" s="201"/>
      <c r="K60" s="207"/>
    </row>
    <row r="61" spans="2:11" ht="18.75" customHeight="1" x14ac:dyDescent="0.4">
      <c r="B61" s="202" t="s">
        <v>246</v>
      </c>
      <c r="C61" s="124">
        <v>45</v>
      </c>
      <c r="D61" s="125" t="s">
        <v>232</v>
      </c>
      <c r="E61" s="158">
        <v>7331</v>
      </c>
      <c r="F61" s="203">
        <f>SUM(E61:E67)</f>
        <v>106702</v>
      </c>
      <c r="G61" s="214" t="s">
        <v>203</v>
      </c>
      <c r="H61" s="126"/>
      <c r="I61" s="130" t="str">
        <f t="shared" si="2"/>
        <v/>
      </c>
      <c r="J61" s="199"/>
      <c r="K61" s="205" t="str">
        <f>IF(J61="○",F61,"")</f>
        <v/>
      </c>
    </row>
    <row r="62" spans="2:11" ht="18.75" customHeight="1" x14ac:dyDescent="0.4">
      <c r="B62" s="202"/>
      <c r="C62" s="124">
        <v>46</v>
      </c>
      <c r="D62" s="125" t="s">
        <v>241</v>
      </c>
      <c r="E62" s="158">
        <v>17269</v>
      </c>
      <c r="F62" s="203"/>
      <c r="G62" s="214"/>
      <c r="H62" s="126"/>
      <c r="I62" s="130" t="str">
        <f t="shared" si="2"/>
        <v/>
      </c>
      <c r="J62" s="200"/>
      <c r="K62" s="206"/>
    </row>
    <row r="63" spans="2:11" ht="18.75" customHeight="1" x14ac:dyDescent="0.4">
      <c r="B63" s="202"/>
      <c r="C63" s="124">
        <v>47</v>
      </c>
      <c r="D63" s="125" t="s">
        <v>233</v>
      </c>
      <c r="E63" s="158">
        <v>5346</v>
      </c>
      <c r="F63" s="203"/>
      <c r="G63" s="214"/>
      <c r="H63" s="126"/>
      <c r="I63" s="130" t="str">
        <f t="shared" si="2"/>
        <v/>
      </c>
      <c r="J63" s="200"/>
      <c r="K63" s="206"/>
    </row>
    <row r="64" spans="2:11" ht="18.75" customHeight="1" x14ac:dyDescent="0.4">
      <c r="B64" s="202"/>
      <c r="C64" s="124">
        <v>48</v>
      </c>
      <c r="D64" s="125" t="s">
        <v>234</v>
      </c>
      <c r="E64" s="159">
        <v>449</v>
      </c>
      <c r="F64" s="203"/>
      <c r="G64" s="214"/>
      <c r="H64" s="126"/>
      <c r="I64" s="130" t="str">
        <f t="shared" si="2"/>
        <v/>
      </c>
      <c r="J64" s="200"/>
      <c r="K64" s="206"/>
    </row>
    <row r="65" spans="2:11" ht="18.75" customHeight="1" x14ac:dyDescent="0.4">
      <c r="B65" s="202"/>
      <c r="C65" s="124">
        <v>49</v>
      </c>
      <c r="D65" s="125" t="s">
        <v>247</v>
      </c>
      <c r="E65" s="158">
        <v>15269</v>
      </c>
      <c r="F65" s="203"/>
      <c r="G65" s="214"/>
      <c r="H65" s="126"/>
      <c r="I65" s="130" t="str">
        <f t="shared" si="2"/>
        <v/>
      </c>
      <c r="J65" s="200"/>
      <c r="K65" s="206"/>
    </row>
    <row r="66" spans="2:11" ht="18.75" customHeight="1" x14ac:dyDescent="0.4">
      <c r="B66" s="202"/>
      <c r="C66" s="124">
        <v>50</v>
      </c>
      <c r="D66" s="125" t="s">
        <v>248</v>
      </c>
      <c r="E66" s="158">
        <v>56342</v>
      </c>
      <c r="F66" s="203"/>
      <c r="G66" s="214"/>
      <c r="H66" s="126"/>
      <c r="I66" s="130" t="str">
        <f t="shared" si="2"/>
        <v/>
      </c>
      <c r="J66" s="200"/>
      <c r="K66" s="206"/>
    </row>
    <row r="67" spans="2:11" ht="18.75" customHeight="1" x14ac:dyDescent="0.4">
      <c r="B67" s="202"/>
      <c r="C67" s="124">
        <v>51</v>
      </c>
      <c r="D67" s="125" t="s">
        <v>249</v>
      </c>
      <c r="E67" s="158">
        <v>4696</v>
      </c>
      <c r="F67" s="203"/>
      <c r="G67" s="214"/>
      <c r="H67" s="126"/>
      <c r="I67" s="130" t="str">
        <f t="shared" si="2"/>
        <v/>
      </c>
      <c r="J67" s="201"/>
      <c r="K67" s="207"/>
    </row>
    <row r="68" spans="2:11" ht="18.75" customHeight="1" x14ac:dyDescent="0.4">
      <c r="B68" s="202" t="s">
        <v>376</v>
      </c>
      <c r="C68" s="124">
        <v>52</v>
      </c>
      <c r="D68" s="125" t="s">
        <v>378</v>
      </c>
      <c r="E68" s="158">
        <v>74315</v>
      </c>
      <c r="F68" s="203">
        <f>SUM(E68:E69)</f>
        <v>87255</v>
      </c>
      <c r="G68" s="126" t="s">
        <v>250</v>
      </c>
      <c r="H68" s="126" t="s">
        <v>280</v>
      </c>
      <c r="I68" s="130">
        <f t="shared" si="2"/>
        <v>74315</v>
      </c>
      <c r="J68" s="199" t="s">
        <v>280</v>
      </c>
      <c r="K68" s="215">
        <f>F68</f>
        <v>87255</v>
      </c>
    </row>
    <row r="69" spans="2:11" ht="18.75" customHeight="1" x14ac:dyDescent="0.4">
      <c r="B69" s="202"/>
      <c r="C69" s="124">
        <v>53</v>
      </c>
      <c r="D69" s="125" t="s">
        <v>380</v>
      </c>
      <c r="E69" s="158">
        <v>12940</v>
      </c>
      <c r="F69" s="203"/>
      <c r="G69" s="126" t="s">
        <v>250</v>
      </c>
      <c r="H69" s="126" t="s">
        <v>280</v>
      </c>
      <c r="I69" s="130">
        <f t="shared" si="2"/>
        <v>12940</v>
      </c>
      <c r="J69" s="201"/>
      <c r="K69" s="215"/>
    </row>
    <row r="70" spans="2:11" ht="18.75" customHeight="1" x14ac:dyDescent="0.4">
      <c r="B70" s="202" t="s">
        <v>251</v>
      </c>
      <c r="C70" s="124">
        <v>54</v>
      </c>
      <c r="D70" s="125" t="s">
        <v>252</v>
      </c>
      <c r="E70" s="158">
        <v>63836</v>
      </c>
      <c r="F70" s="203">
        <f>SUM(E70:E74)</f>
        <v>145156</v>
      </c>
      <c r="G70" s="214" t="s">
        <v>203</v>
      </c>
      <c r="H70" s="126"/>
      <c r="I70" s="130" t="str">
        <f t="shared" si="2"/>
        <v/>
      </c>
      <c r="J70" s="199"/>
      <c r="K70" s="205" t="str">
        <f>IF(J70="○",F70,"")</f>
        <v/>
      </c>
    </row>
    <row r="71" spans="2:11" ht="18.75" customHeight="1" x14ac:dyDescent="0.4">
      <c r="B71" s="202"/>
      <c r="C71" s="124">
        <v>55</v>
      </c>
      <c r="D71" s="125" t="s">
        <v>253</v>
      </c>
      <c r="E71" s="158">
        <v>17303</v>
      </c>
      <c r="F71" s="203"/>
      <c r="G71" s="214"/>
      <c r="H71" s="126"/>
      <c r="I71" s="130" t="str">
        <f t="shared" si="2"/>
        <v/>
      </c>
      <c r="J71" s="200"/>
      <c r="K71" s="206"/>
    </row>
    <row r="72" spans="2:11" ht="18.75" customHeight="1" x14ac:dyDescent="0.4">
      <c r="B72" s="202"/>
      <c r="C72" s="124">
        <v>56</v>
      </c>
      <c r="D72" s="125" t="s">
        <v>254</v>
      </c>
      <c r="E72" s="158">
        <v>21014</v>
      </c>
      <c r="F72" s="203"/>
      <c r="G72" s="214"/>
      <c r="H72" s="126"/>
      <c r="I72" s="130" t="str">
        <f t="shared" si="2"/>
        <v/>
      </c>
      <c r="J72" s="200"/>
      <c r="K72" s="206"/>
    </row>
    <row r="73" spans="2:11" ht="18.75" customHeight="1" x14ac:dyDescent="0.4">
      <c r="B73" s="202"/>
      <c r="C73" s="124">
        <v>57</v>
      </c>
      <c r="D73" s="125" t="s">
        <v>255</v>
      </c>
      <c r="E73" s="158">
        <v>17944</v>
      </c>
      <c r="F73" s="203"/>
      <c r="G73" s="214"/>
      <c r="H73" s="126"/>
      <c r="I73" s="130" t="str">
        <f t="shared" si="2"/>
        <v/>
      </c>
      <c r="J73" s="200"/>
      <c r="K73" s="206"/>
    </row>
    <row r="74" spans="2:11" ht="18.75" customHeight="1" x14ac:dyDescent="0.4">
      <c r="B74" s="202"/>
      <c r="C74" s="124">
        <v>58</v>
      </c>
      <c r="D74" s="125" t="s">
        <v>256</v>
      </c>
      <c r="E74" s="158">
        <v>25059</v>
      </c>
      <c r="F74" s="203"/>
      <c r="G74" s="214"/>
      <c r="H74" s="126"/>
      <c r="I74" s="130" t="str">
        <f t="shared" si="2"/>
        <v/>
      </c>
      <c r="J74" s="201"/>
      <c r="K74" s="207"/>
    </row>
    <row r="75" spans="2:11" ht="18.75" customHeight="1" x14ac:dyDescent="0.4">
      <c r="B75" s="124" t="s">
        <v>257</v>
      </c>
      <c r="C75" s="124">
        <v>59</v>
      </c>
      <c r="D75" s="125" t="s">
        <v>258</v>
      </c>
      <c r="E75" s="158">
        <v>230584</v>
      </c>
      <c r="F75" s="158">
        <f>E75</f>
        <v>230584</v>
      </c>
      <c r="G75" s="126" t="s">
        <v>203</v>
      </c>
      <c r="H75" s="126"/>
      <c r="I75" s="130" t="str">
        <f t="shared" si="2"/>
        <v/>
      </c>
      <c r="J75" s="126"/>
      <c r="K75" s="130" t="str">
        <f>IF(J75="○",F75,"")</f>
        <v/>
      </c>
    </row>
    <row r="76" spans="2:11" ht="18.75" customHeight="1" x14ac:dyDescent="0.4">
      <c r="B76" s="202" t="s">
        <v>259</v>
      </c>
      <c r="C76" s="124">
        <v>60</v>
      </c>
      <c r="D76" s="125" t="s">
        <v>260</v>
      </c>
      <c r="E76" s="158">
        <v>13165</v>
      </c>
      <c r="F76" s="203">
        <f>SUM(E76:E81)</f>
        <v>154329</v>
      </c>
      <c r="G76" s="214" t="s">
        <v>203</v>
      </c>
      <c r="H76" s="126"/>
      <c r="I76" s="130" t="str">
        <f t="shared" si="2"/>
        <v/>
      </c>
      <c r="J76" s="199"/>
      <c r="K76" s="205" t="str">
        <f>IF(J76="○",F76,"")</f>
        <v/>
      </c>
    </row>
    <row r="77" spans="2:11" ht="18.75" customHeight="1" x14ac:dyDescent="0.4">
      <c r="B77" s="202"/>
      <c r="C77" s="124">
        <v>61</v>
      </c>
      <c r="D77" s="125" t="s">
        <v>261</v>
      </c>
      <c r="E77" s="158">
        <v>3386</v>
      </c>
      <c r="F77" s="203"/>
      <c r="G77" s="214"/>
      <c r="H77" s="126"/>
      <c r="I77" s="130" t="str">
        <f t="shared" si="2"/>
        <v/>
      </c>
      <c r="J77" s="200"/>
      <c r="K77" s="206"/>
    </row>
    <row r="78" spans="2:11" ht="18.75" customHeight="1" x14ac:dyDescent="0.4">
      <c r="B78" s="202"/>
      <c r="C78" s="124">
        <v>62</v>
      </c>
      <c r="D78" s="125" t="s">
        <v>262</v>
      </c>
      <c r="E78" s="158">
        <v>11199</v>
      </c>
      <c r="F78" s="203"/>
      <c r="G78" s="214"/>
      <c r="H78" s="126"/>
      <c r="I78" s="130" t="str">
        <f t="shared" si="2"/>
        <v/>
      </c>
      <c r="J78" s="200"/>
      <c r="K78" s="206"/>
    </row>
    <row r="79" spans="2:11" ht="18.75" customHeight="1" x14ac:dyDescent="0.4">
      <c r="B79" s="202"/>
      <c r="C79" s="124">
        <v>63</v>
      </c>
      <c r="D79" s="125" t="s">
        <v>263</v>
      </c>
      <c r="E79" s="158">
        <v>13027</v>
      </c>
      <c r="F79" s="203"/>
      <c r="G79" s="214"/>
      <c r="H79" s="126"/>
      <c r="I79" s="130" t="str">
        <f t="shared" si="2"/>
        <v/>
      </c>
      <c r="J79" s="200"/>
      <c r="K79" s="206"/>
    </row>
    <row r="80" spans="2:11" ht="18.75" customHeight="1" x14ac:dyDescent="0.4">
      <c r="B80" s="202"/>
      <c r="C80" s="124">
        <v>64</v>
      </c>
      <c r="D80" s="125" t="s">
        <v>264</v>
      </c>
      <c r="E80" s="158">
        <v>60726</v>
      </c>
      <c r="F80" s="203"/>
      <c r="G80" s="214"/>
      <c r="H80" s="126"/>
      <c r="I80" s="130" t="str">
        <f t="shared" si="2"/>
        <v/>
      </c>
      <c r="J80" s="200"/>
      <c r="K80" s="206"/>
    </row>
    <row r="81" spans="2:14" ht="18.75" customHeight="1" x14ac:dyDescent="0.4">
      <c r="B81" s="202"/>
      <c r="C81" s="124">
        <v>65</v>
      </c>
      <c r="D81" s="125" t="s">
        <v>265</v>
      </c>
      <c r="E81" s="158">
        <v>52826</v>
      </c>
      <c r="F81" s="203"/>
      <c r="G81" s="214"/>
      <c r="H81" s="126"/>
      <c r="I81" s="130" t="str">
        <f t="shared" ref="I81:I90" si="3">IF(H81="○",E81,"")</f>
        <v/>
      </c>
      <c r="J81" s="201"/>
      <c r="K81" s="207"/>
    </row>
    <row r="82" spans="2:14" ht="18.75" customHeight="1" x14ac:dyDescent="0.4">
      <c r="B82" s="202" t="s">
        <v>266</v>
      </c>
      <c r="C82" s="124">
        <v>66</v>
      </c>
      <c r="D82" s="125" t="s">
        <v>267</v>
      </c>
      <c r="E82" s="158">
        <v>6420</v>
      </c>
      <c r="F82" s="203">
        <f>SUM(E82:E89)</f>
        <v>144846</v>
      </c>
      <c r="G82" s="214" t="s">
        <v>203</v>
      </c>
      <c r="H82" s="126"/>
      <c r="I82" s="130" t="str">
        <f t="shared" si="3"/>
        <v/>
      </c>
      <c r="J82" s="199"/>
      <c r="K82" s="205" t="str">
        <f>IF(J82="○",F82,"")</f>
        <v/>
      </c>
    </row>
    <row r="83" spans="2:14" ht="18.75" customHeight="1" x14ac:dyDescent="0.4">
      <c r="B83" s="202"/>
      <c r="C83" s="124">
        <v>67</v>
      </c>
      <c r="D83" s="125" t="s">
        <v>268</v>
      </c>
      <c r="E83" s="158">
        <v>24672</v>
      </c>
      <c r="F83" s="203"/>
      <c r="G83" s="214"/>
      <c r="H83" s="126"/>
      <c r="I83" s="130" t="str">
        <f t="shared" si="3"/>
        <v/>
      </c>
      <c r="J83" s="200"/>
      <c r="K83" s="206"/>
    </row>
    <row r="84" spans="2:14" ht="18.75" customHeight="1" x14ac:dyDescent="0.4">
      <c r="B84" s="202"/>
      <c r="C84" s="124">
        <v>68</v>
      </c>
      <c r="D84" s="125" t="s">
        <v>269</v>
      </c>
      <c r="E84" s="158">
        <v>4834</v>
      </c>
      <c r="F84" s="203"/>
      <c r="G84" s="214"/>
      <c r="H84" s="126"/>
      <c r="I84" s="130" t="str">
        <f t="shared" si="3"/>
        <v/>
      </c>
      <c r="J84" s="200"/>
      <c r="K84" s="206"/>
    </row>
    <row r="85" spans="2:14" ht="18.75" customHeight="1" x14ac:dyDescent="0.4">
      <c r="B85" s="202"/>
      <c r="C85" s="124">
        <v>69</v>
      </c>
      <c r="D85" s="125" t="s">
        <v>270</v>
      </c>
      <c r="E85" s="158">
        <v>37142</v>
      </c>
      <c r="F85" s="203"/>
      <c r="G85" s="214"/>
      <c r="H85" s="126"/>
      <c r="I85" s="130" t="str">
        <f t="shared" si="3"/>
        <v/>
      </c>
      <c r="J85" s="200"/>
      <c r="K85" s="206"/>
    </row>
    <row r="86" spans="2:14" ht="18.75" customHeight="1" x14ac:dyDescent="0.4">
      <c r="B86" s="202"/>
      <c r="C86" s="124">
        <v>70</v>
      </c>
      <c r="D86" s="125" t="s">
        <v>271</v>
      </c>
      <c r="E86" s="158">
        <v>46584</v>
      </c>
      <c r="F86" s="203"/>
      <c r="G86" s="214"/>
      <c r="H86" s="126"/>
      <c r="I86" s="130" t="str">
        <f t="shared" si="3"/>
        <v/>
      </c>
      <c r="J86" s="200"/>
      <c r="K86" s="206"/>
    </row>
    <row r="87" spans="2:14" ht="18.75" customHeight="1" x14ac:dyDescent="0.4">
      <c r="B87" s="202"/>
      <c r="C87" s="124">
        <v>71</v>
      </c>
      <c r="D87" s="125" t="s">
        <v>272</v>
      </c>
      <c r="E87" s="158">
        <v>6301</v>
      </c>
      <c r="F87" s="203"/>
      <c r="G87" s="214"/>
      <c r="H87" s="126"/>
      <c r="I87" s="130" t="str">
        <f t="shared" si="3"/>
        <v/>
      </c>
      <c r="J87" s="200"/>
      <c r="K87" s="206"/>
    </row>
    <row r="88" spans="2:14" ht="18.75" customHeight="1" x14ac:dyDescent="0.4">
      <c r="B88" s="202"/>
      <c r="C88" s="124">
        <v>72</v>
      </c>
      <c r="D88" s="125" t="s">
        <v>270</v>
      </c>
      <c r="E88" s="158">
        <v>9836</v>
      </c>
      <c r="F88" s="203"/>
      <c r="G88" s="214"/>
      <c r="H88" s="126"/>
      <c r="I88" s="130" t="str">
        <f t="shared" si="3"/>
        <v/>
      </c>
      <c r="J88" s="200"/>
      <c r="K88" s="206"/>
    </row>
    <row r="89" spans="2:14" ht="18.75" customHeight="1" x14ac:dyDescent="0.4">
      <c r="B89" s="202"/>
      <c r="C89" s="124">
        <v>73</v>
      </c>
      <c r="D89" s="125" t="s">
        <v>272</v>
      </c>
      <c r="E89" s="158">
        <v>9057</v>
      </c>
      <c r="F89" s="203"/>
      <c r="G89" s="214"/>
      <c r="H89" s="126"/>
      <c r="I89" s="130" t="str">
        <f t="shared" si="3"/>
        <v/>
      </c>
      <c r="J89" s="201"/>
      <c r="K89" s="207"/>
    </row>
    <row r="90" spans="2:14" ht="18.75" customHeight="1" x14ac:dyDescent="0.4">
      <c r="B90" s="124" t="s">
        <v>278</v>
      </c>
      <c r="C90" s="124">
        <v>74</v>
      </c>
      <c r="D90" s="125" t="s">
        <v>383</v>
      </c>
      <c r="E90" s="158">
        <v>44891</v>
      </c>
      <c r="F90" s="158">
        <f>E90</f>
        <v>44891</v>
      </c>
      <c r="G90" s="126" t="s">
        <v>250</v>
      </c>
      <c r="H90" s="126" t="s">
        <v>280</v>
      </c>
      <c r="I90" s="130">
        <f t="shared" si="3"/>
        <v>44891</v>
      </c>
      <c r="J90" s="126" t="s">
        <v>280</v>
      </c>
      <c r="K90" s="130">
        <f>F90</f>
        <v>44891</v>
      </c>
    </row>
    <row r="91" spans="2:14" ht="18.75" customHeight="1" x14ac:dyDescent="0.4">
      <c r="B91" s="202" t="s">
        <v>279</v>
      </c>
      <c r="C91" s="202"/>
      <c r="D91" s="202"/>
      <c r="E91" s="202"/>
      <c r="F91" s="202"/>
      <c r="G91" s="202"/>
      <c r="H91" s="132" t="s">
        <v>282</v>
      </c>
      <c r="I91" s="130">
        <f>SUM(I17:I90)</f>
        <v>132146</v>
      </c>
      <c r="J91" s="132" t="s">
        <v>282</v>
      </c>
      <c r="K91" s="130">
        <f>SUM(K17:K90)</f>
        <v>132146</v>
      </c>
      <c r="M91" s="123"/>
      <c r="N91" s="123"/>
    </row>
    <row r="92" spans="2:14" ht="12.75" customHeight="1" x14ac:dyDescent="0.4"/>
    <row r="93" spans="2:14" x14ac:dyDescent="0.4">
      <c r="B93" s="216" t="s">
        <v>453</v>
      </c>
      <c r="C93" s="216"/>
      <c r="D93" s="216"/>
      <c r="E93" s="216"/>
      <c r="F93" s="216"/>
      <c r="G93" s="216"/>
      <c r="H93" s="216"/>
      <c r="I93" s="216"/>
      <c r="J93" s="216"/>
      <c r="K93" s="216"/>
    </row>
    <row r="94" spans="2:14" ht="33" customHeight="1" x14ac:dyDescent="0.4">
      <c r="B94" s="216" t="s">
        <v>277</v>
      </c>
      <c r="C94" s="216"/>
      <c r="D94" s="216"/>
      <c r="E94" s="216"/>
      <c r="F94" s="216"/>
      <c r="G94" s="216"/>
      <c r="H94" s="216"/>
      <c r="I94" s="216"/>
      <c r="J94" s="216"/>
      <c r="K94" s="216"/>
    </row>
    <row r="95" spans="2:14" ht="33" customHeight="1" x14ac:dyDescent="0.4">
      <c r="B95" s="216" t="s">
        <v>276</v>
      </c>
      <c r="C95" s="216"/>
      <c r="D95" s="216"/>
      <c r="E95" s="216"/>
      <c r="F95" s="216"/>
      <c r="G95" s="216"/>
      <c r="H95" s="216"/>
      <c r="I95" s="216"/>
      <c r="J95" s="216"/>
      <c r="K95" s="216"/>
    </row>
    <row r="96" spans="2:14" x14ac:dyDescent="0.4">
      <c r="B96" s="216"/>
      <c r="C96" s="216"/>
      <c r="D96" s="216"/>
      <c r="E96" s="216"/>
      <c r="F96" s="216"/>
      <c r="G96" s="216"/>
      <c r="H96" s="216"/>
      <c r="I96" s="216"/>
      <c r="J96" s="122"/>
      <c r="K96" s="122"/>
    </row>
  </sheetData>
  <mergeCells count="72">
    <mergeCell ref="G43:G51"/>
    <mergeCell ref="E8:G8"/>
    <mergeCell ref="B12:K12"/>
    <mergeCell ref="B13:K13"/>
    <mergeCell ref="B15:B16"/>
    <mergeCell ref="H8:K8"/>
    <mergeCell ref="H9:K9"/>
    <mergeCell ref="H10:K10"/>
    <mergeCell ref="C15:C16"/>
    <mergeCell ref="D15:D16"/>
    <mergeCell ref="E15:F16"/>
    <mergeCell ref="B18:B24"/>
    <mergeCell ref="E9:G9"/>
    <mergeCell ref="K18:K24"/>
    <mergeCell ref="K25:K36"/>
    <mergeCell ref="K37:K42"/>
    <mergeCell ref="B25:B36"/>
    <mergeCell ref="B37:B42"/>
    <mergeCell ref="G18:G24"/>
    <mergeCell ref="F25:F36"/>
    <mergeCell ref="G25:G36"/>
    <mergeCell ref="F37:F42"/>
    <mergeCell ref="G37:G42"/>
    <mergeCell ref="G15:G16"/>
    <mergeCell ref="B82:B89"/>
    <mergeCell ref="F82:F89"/>
    <mergeCell ref="G82:G89"/>
    <mergeCell ref="B70:B74"/>
    <mergeCell ref="F70:F74"/>
    <mergeCell ref="G70:G74"/>
    <mergeCell ref="B76:B81"/>
    <mergeCell ref="F76:F81"/>
    <mergeCell ref="F68:F69"/>
    <mergeCell ref="B52:B60"/>
    <mergeCell ref="F52:F60"/>
    <mergeCell ref="F61:F67"/>
    <mergeCell ref="B61:B67"/>
    <mergeCell ref="B68:B69"/>
    <mergeCell ref="F18:F24"/>
    <mergeCell ref="B96:I96"/>
    <mergeCell ref="B91:G91"/>
    <mergeCell ref="B93:K93"/>
    <mergeCell ref="B94:K94"/>
    <mergeCell ref="B95:K95"/>
    <mergeCell ref="J82:J89"/>
    <mergeCell ref="G76:G81"/>
    <mergeCell ref="K61:K67"/>
    <mergeCell ref="K76:K81"/>
    <mergeCell ref="K82:K89"/>
    <mergeCell ref="J70:J74"/>
    <mergeCell ref="G61:G67"/>
    <mergeCell ref="J61:J67"/>
    <mergeCell ref="J76:J81"/>
    <mergeCell ref="K70:K74"/>
    <mergeCell ref="K68:K69"/>
    <mergeCell ref="J68:J69"/>
    <mergeCell ref="J52:J60"/>
    <mergeCell ref="B43:B51"/>
    <mergeCell ref="F43:F51"/>
    <mergeCell ref="B5:K5"/>
    <mergeCell ref="K43:K51"/>
    <mergeCell ref="K52:K60"/>
    <mergeCell ref="H15:I15"/>
    <mergeCell ref="J15:K15"/>
    <mergeCell ref="J18:J24"/>
    <mergeCell ref="J25:J36"/>
    <mergeCell ref="J37:J42"/>
    <mergeCell ref="J43:J51"/>
    <mergeCell ref="E7:G7"/>
    <mergeCell ref="H7:K7"/>
    <mergeCell ref="G52:G60"/>
    <mergeCell ref="E10:G10"/>
  </mergeCells>
  <phoneticPr fontId="3"/>
  <dataValidations count="1">
    <dataValidation type="list" allowBlank="1" showInputMessage="1" showErrorMessage="1" sqref="J82 H17:H67 J61 J17:J18 J25 J37 J43 J52 J70 J75:J76 H70:H89" xr:uid="{68E58A0C-0146-49DF-B30E-4E55B7979F52}">
      <formula1>"　,○"</formula1>
    </dataValidation>
  </dataValidations>
  <pageMargins left="0.70866141732283472" right="0.70866141732283472" top="0.74803149606299213" bottom="0.74803149606299213" header="0.31496062992125984" footer="0.31496062992125984"/>
  <pageSetup paperSize="8" orientation="portrait" horizontalDpi="1200" verticalDpi="1200" r:id="rId1"/>
  <rowBreaks count="1" manualBreakCount="1">
    <brk id="51" min="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CA809-C48B-408B-8B7A-9C95D28A9C4A}">
  <sheetPr>
    <pageSetUpPr fitToPage="1"/>
  </sheetPr>
  <dimension ref="A2:AD133"/>
  <sheetViews>
    <sheetView view="pageBreakPreview" topLeftCell="A75" zoomScale="55" zoomScaleNormal="100" zoomScaleSheetLayoutView="55" workbookViewId="0">
      <selection activeCell="B132" sqref="B132"/>
    </sheetView>
  </sheetViews>
  <sheetFormatPr defaultColWidth="8.625" defaultRowHeight="12" x14ac:dyDescent="0.4"/>
  <cols>
    <col min="1" max="1" width="2.375" style="1" customWidth="1"/>
    <col min="2" max="2" width="3.375" style="1" customWidth="1"/>
    <col min="3" max="3" width="5.5" style="1" customWidth="1"/>
    <col min="4" max="6" width="2.625" style="1" customWidth="1"/>
    <col min="7" max="7" width="28.125" style="2" customWidth="1"/>
    <col min="8" max="8" width="32.625" style="1" bestFit="1" customWidth="1"/>
    <col min="9" max="30" width="10.125" style="1" customWidth="1"/>
    <col min="31" max="16384" width="8.625" style="1"/>
  </cols>
  <sheetData>
    <row r="2" spans="1:30" x14ac:dyDescent="0.4">
      <c r="B2" s="1" t="s">
        <v>388</v>
      </c>
    </row>
    <row r="3" spans="1:30" x14ac:dyDescent="0.4">
      <c r="AD3" s="3" t="s">
        <v>1</v>
      </c>
    </row>
    <row r="5" spans="1:30" ht="18.75" x14ac:dyDescent="0.4">
      <c r="B5" s="167" t="s">
        <v>75</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row>
    <row r="7" spans="1:30" x14ac:dyDescent="0.4">
      <c r="X7" s="12" t="s">
        <v>427</v>
      </c>
      <c r="Y7" s="13"/>
      <c r="Z7" s="13"/>
      <c r="AA7" s="191"/>
      <c r="AB7" s="191"/>
      <c r="AC7" s="191"/>
      <c r="AD7" s="191"/>
    </row>
    <row r="8" spans="1:30" x14ac:dyDescent="0.4">
      <c r="X8" s="12" t="s">
        <v>34</v>
      </c>
      <c r="Y8" s="13"/>
      <c r="Z8" s="13"/>
      <c r="AA8" s="191"/>
      <c r="AB8" s="191"/>
      <c r="AC8" s="191"/>
      <c r="AD8" s="191"/>
    </row>
    <row r="9" spans="1:30" x14ac:dyDescent="0.4">
      <c r="X9" s="12" t="s">
        <v>35</v>
      </c>
      <c r="Y9" s="13"/>
      <c r="Z9" s="13"/>
      <c r="AA9" s="191"/>
      <c r="AB9" s="191"/>
      <c r="AC9" s="191"/>
      <c r="AD9" s="191"/>
    </row>
    <row r="10" spans="1:30" x14ac:dyDescent="0.4">
      <c r="X10" s="12" t="s">
        <v>36</v>
      </c>
      <c r="Y10" s="13"/>
      <c r="Z10" s="13"/>
      <c r="AA10" s="191"/>
      <c r="AB10" s="191"/>
      <c r="AC10" s="191"/>
      <c r="AD10" s="191"/>
    </row>
    <row r="12" spans="1:30" x14ac:dyDescent="0.4">
      <c r="B12" s="1" t="s">
        <v>76</v>
      </c>
    </row>
    <row r="13" spans="1:30" x14ac:dyDescent="0.4">
      <c r="B13" s="186" t="s">
        <v>10</v>
      </c>
      <c r="C13" s="160" t="s">
        <v>77</v>
      </c>
      <c r="D13" s="217"/>
      <c r="E13" s="217"/>
      <c r="F13" s="217"/>
      <c r="G13" s="161"/>
      <c r="H13" s="186" t="s">
        <v>78</v>
      </c>
      <c r="I13" s="188" t="s">
        <v>79</v>
      </c>
      <c r="J13" s="16" t="s">
        <v>336</v>
      </c>
      <c r="K13" s="16" t="s">
        <v>337</v>
      </c>
      <c r="L13" s="16" t="s">
        <v>338</v>
      </c>
      <c r="M13" s="16" t="s">
        <v>339</v>
      </c>
      <c r="N13" s="16" t="s">
        <v>340</v>
      </c>
      <c r="O13" s="16" t="s">
        <v>341</v>
      </c>
      <c r="P13" s="16" t="s">
        <v>342</v>
      </c>
      <c r="Q13" s="16" t="s">
        <v>343</v>
      </c>
      <c r="R13" s="16" t="s">
        <v>344</v>
      </c>
      <c r="S13" s="16" t="s">
        <v>345</v>
      </c>
      <c r="T13" s="16" t="s">
        <v>346</v>
      </c>
      <c r="U13" s="16" t="s">
        <v>347</v>
      </c>
      <c r="V13" s="16" t="s">
        <v>348</v>
      </c>
      <c r="W13" s="16" t="s">
        <v>349</v>
      </c>
      <c r="X13" s="16" t="s">
        <v>350</v>
      </c>
      <c r="Y13" s="16" t="s">
        <v>351</v>
      </c>
      <c r="Z13" s="16" t="s">
        <v>352</v>
      </c>
      <c r="AA13" s="16" t="s">
        <v>353</v>
      </c>
      <c r="AB13" s="16" t="s">
        <v>354</v>
      </c>
      <c r="AC13" s="16" t="s">
        <v>355</v>
      </c>
      <c r="AD13" s="16" t="s">
        <v>356</v>
      </c>
    </row>
    <row r="14" spans="1:30" x14ac:dyDescent="0.4">
      <c r="B14" s="187"/>
      <c r="C14" s="162"/>
      <c r="D14" s="218"/>
      <c r="E14" s="218"/>
      <c r="F14" s="218"/>
      <c r="G14" s="163"/>
      <c r="H14" s="187"/>
      <c r="I14" s="189"/>
      <c r="J14" s="16" t="s">
        <v>315</v>
      </c>
      <c r="K14" s="16" t="s">
        <v>316</v>
      </c>
      <c r="L14" s="16" t="s">
        <v>317</v>
      </c>
      <c r="M14" s="16" t="s">
        <v>318</v>
      </c>
      <c r="N14" s="16" t="s">
        <v>319</v>
      </c>
      <c r="O14" s="16" t="s">
        <v>320</v>
      </c>
      <c r="P14" s="16" t="s">
        <v>321</v>
      </c>
      <c r="Q14" s="16" t="s">
        <v>322</v>
      </c>
      <c r="R14" s="16" t="s">
        <v>323</v>
      </c>
      <c r="S14" s="16" t="s">
        <v>324</v>
      </c>
      <c r="T14" s="16" t="s">
        <v>325</v>
      </c>
      <c r="U14" s="16" t="s">
        <v>326</v>
      </c>
      <c r="V14" s="16" t="s">
        <v>327</v>
      </c>
      <c r="W14" s="16" t="s">
        <v>328</v>
      </c>
      <c r="X14" s="16" t="s">
        <v>329</v>
      </c>
      <c r="Y14" s="16" t="s">
        <v>330</v>
      </c>
      <c r="Z14" s="16" t="s">
        <v>331</v>
      </c>
      <c r="AA14" s="16" t="s">
        <v>332</v>
      </c>
      <c r="AB14" s="16" t="s">
        <v>333</v>
      </c>
      <c r="AC14" s="16" t="s">
        <v>334</v>
      </c>
      <c r="AD14" s="16" t="s">
        <v>335</v>
      </c>
    </row>
    <row r="15" spans="1:30" s="103" customFormat="1" ht="12" customHeight="1" x14ac:dyDescent="0.4">
      <c r="A15" s="1"/>
      <c r="B15" s="8">
        <v>1</v>
      </c>
      <c r="C15" s="99" t="s">
        <v>80</v>
      </c>
      <c r="D15" s="100" t="s">
        <v>81</v>
      </c>
      <c r="E15" s="101"/>
      <c r="F15" s="101"/>
      <c r="G15" s="102"/>
      <c r="H15" s="19"/>
      <c r="I15" s="19">
        <f>SUM(J15:AD15)</f>
        <v>0</v>
      </c>
      <c r="J15" s="19">
        <f>SUM(J16:J22)</f>
        <v>0</v>
      </c>
      <c r="K15" s="19">
        <f t="shared" ref="K15:AD15" si="0">SUM(K16:K22)</f>
        <v>0</v>
      </c>
      <c r="L15" s="19">
        <f t="shared" si="0"/>
        <v>0</v>
      </c>
      <c r="M15" s="19">
        <f>SUM(M16:M22)</f>
        <v>0</v>
      </c>
      <c r="N15" s="19">
        <f t="shared" si="0"/>
        <v>0</v>
      </c>
      <c r="O15" s="19">
        <f t="shared" si="0"/>
        <v>0</v>
      </c>
      <c r="P15" s="19">
        <f t="shared" si="0"/>
        <v>0</v>
      </c>
      <c r="Q15" s="19">
        <f t="shared" si="0"/>
        <v>0</v>
      </c>
      <c r="R15" s="19">
        <f t="shared" si="0"/>
        <v>0</v>
      </c>
      <c r="S15" s="19">
        <f t="shared" si="0"/>
        <v>0</v>
      </c>
      <c r="T15" s="19">
        <f t="shared" si="0"/>
        <v>0</v>
      </c>
      <c r="U15" s="19">
        <f t="shared" si="0"/>
        <v>0</v>
      </c>
      <c r="V15" s="19">
        <f t="shared" si="0"/>
        <v>0</v>
      </c>
      <c r="W15" s="19">
        <f t="shared" si="0"/>
        <v>0</v>
      </c>
      <c r="X15" s="19">
        <f t="shared" si="0"/>
        <v>0</v>
      </c>
      <c r="Y15" s="19">
        <f t="shared" si="0"/>
        <v>0</v>
      </c>
      <c r="Z15" s="19">
        <f t="shared" si="0"/>
        <v>0</v>
      </c>
      <c r="AA15" s="19">
        <f t="shared" si="0"/>
        <v>0</v>
      </c>
      <c r="AB15" s="19">
        <f t="shared" si="0"/>
        <v>0</v>
      </c>
      <c r="AC15" s="19">
        <f t="shared" si="0"/>
        <v>0</v>
      </c>
      <c r="AD15" s="19">
        <f t="shared" si="0"/>
        <v>0</v>
      </c>
    </row>
    <row r="16" spans="1:30" ht="12" customHeight="1" x14ac:dyDescent="0.4">
      <c r="B16" s="8">
        <v>2</v>
      </c>
      <c r="C16" s="49"/>
      <c r="D16" s="31"/>
      <c r="E16" s="6" t="s">
        <v>307</v>
      </c>
      <c r="F16" s="44"/>
      <c r="G16" s="22"/>
      <c r="H16" s="6"/>
      <c r="I16" s="6">
        <f t="shared" ref="I16:I64" si="1">SUM(J16:AD16)</f>
        <v>0</v>
      </c>
      <c r="J16" s="6"/>
      <c r="K16" s="6"/>
      <c r="L16" s="6"/>
      <c r="M16" s="6"/>
      <c r="N16" s="6"/>
      <c r="O16" s="6"/>
      <c r="P16" s="6"/>
      <c r="Q16" s="6"/>
      <c r="R16" s="6"/>
      <c r="S16" s="6"/>
      <c r="T16" s="6"/>
      <c r="U16" s="6"/>
      <c r="V16" s="6"/>
      <c r="W16" s="6"/>
      <c r="X16" s="6"/>
      <c r="Y16" s="6"/>
      <c r="Z16" s="6"/>
      <c r="AA16" s="6"/>
      <c r="AB16" s="6"/>
      <c r="AC16" s="6"/>
      <c r="AD16" s="6"/>
    </row>
    <row r="17" spans="1:30" ht="12" customHeight="1" x14ac:dyDescent="0.4">
      <c r="B17" s="8">
        <v>3</v>
      </c>
      <c r="C17" s="49"/>
      <c r="D17" s="31"/>
      <c r="E17" s="6" t="s">
        <v>308</v>
      </c>
      <c r="F17" s="44"/>
      <c r="G17" s="22"/>
      <c r="H17" s="6"/>
      <c r="I17" s="6">
        <f t="shared" si="1"/>
        <v>0</v>
      </c>
      <c r="J17" s="6"/>
      <c r="K17" s="6"/>
      <c r="L17" s="6"/>
      <c r="M17" s="6"/>
      <c r="N17" s="6"/>
      <c r="O17" s="6"/>
      <c r="P17" s="6"/>
      <c r="Q17" s="6"/>
      <c r="R17" s="6"/>
      <c r="S17" s="6"/>
      <c r="T17" s="6"/>
      <c r="U17" s="6"/>
      <c r="V17" s="6"/>
      <c r="W17" s="6"/>
      <c r="X17" s="6"/>
      <c r="Y17" s="6"/>
      <c r="Z17" s="6"/>
      <c r="AA17" s="6"/>
      <c r="AB17" s="6"/>
      <c r="AC17" s="6"/>
      <c r="AD17" s="6"/>
    </row>
    <row r="18" spans="1:30" ht="12" customHeight="1" x14ac:dyDescent="0.4">
      <c r="B18" s="8">
        <v>4</v>
      </c>
      <c r="C18" s="49"/>
      <c r="D18" s="31"/>
      <c r="E18" s="6" t="s">
        <v>82</v>
      </c>
      <c r="F18" s="44"/>
      <c r="G18" s="22"/>
      <c r="H18" s="6"/>
      <c r="I18" s="6">
        <f t="shared" si="1"/>
        <v>0</v>
      </c>
      <c r="J18" s="6"/>
      <c r="K18" s="6"/>
      <c r="L18" s="6"/>
      <c r="M18" s="6"/>
      <c r="N18" s="6"/>
      <c r="O18" s="6"/>
      <c r="P18" s="6"/>
      <c r="Q18" s="6"/>
      <c r="R18" s="6"/>
      <c r="S18" s="6"/>
      <c r="T18" s="6"/>
      <c r="U18" s="6"/>
      <c r="V18" s="6"/>
      <c r="W18" s="6"/>
      <c r="X18" s="6"/>
      <c r="Y18" s="6"/>
      <c r="Z18" s="6"/>
      <c r="AA18" s="6"/>
      <c r="AB18" s="6"/>
      <c r="AC18" s="6"/>
      <c r="AD18" s="6"/>
    </row>
    <row r="19" spans="1:30" ht="12" customHeight="1" x14ac:dyDescent="0.4">
      <c r="B19" s="8">
        <v>5</v>
      </c>
      <c r="C19" s="49"/>
      <c r="D19" s="31"/>
      <c r="E19" s="6" t="s">
        <v>312</v>
      </c>
      <c r="F19" s="44"/>
      <c r="G19" s="22"/>
      <c r="H19" s="6"/>
      <c r="I19" s="6">
        <f t="shared" si="1"/>
        <v>0</v>
      </c>
      <c r="J19" s="6"/>
      <c r="K19" s="6"/>
      <c r="L19" s="6"/>
      <c r="M19" s="6"/>
      <c r="N19" s="6"/>
      <c r="O19" s="6"/>
      <c r="P19" s="6"/>
      <c r="Q19" s="6"/>
      <c r="R19" s="6"/>
      <c r="S19" s="6"/>
      <c r="T19" s="6"/>
      <c r="U19" s="6"/>
      <c r="V19" s="6"/>
      <c r="W19" s="6"/>
      <c r="X19" s="6"/>
      <c r="Y19" s="6"/>
      <c r="Z19" s="6"/>
      <c r="AA19" s="6"/>
      <c r="AB19" s="6"/>
      <c r="AC19" s="6"/>
      <c r="AD19" s="6"/>
    </row>
    <row r="20" spans="1:30" ht="12" customHeight="1" x14ac:dyDescent="0.4">
      <c r="B20" s="8">
        <v>6</v>
      </c>
      <c r="C20" s="49"/>
      <c r="D20" s="31"/>
      <c r="E20" s="6" t="s">
        <v>438</v>
      </c>
      <c r="F20" s="44"/>
      <c r="G20" s="22"/>
      <c r="H20" s="6"/>
      <c r="I20" s="6">
        <f t="shared" si="1"/>
        <v>0</v>
      </c>
      <c r="J20" s="6"/>
      <c r="K20" s="6"/>
      <c r="L20" s="6"/>
      <c r="M20" s="6"/>
      <c r="N20" s="6"/>
      <c r="O20" s="6"/>
      <c r="P20" s="6"/>
      <c r="Q20" s="6"/>
      <c r="R20" s="6"/>
      <c r="S20" s="6"/>
      <c r="T20" s="6"/>
      <c r="U20" s="6"/>
      <c r="V20" s="6"/>
      <c r="W20" s="6"/>
      <c r="X20" s="6"/>
      <c r="Y20" s="6"/>
      <c r="Z20" s="6"/>
      <c r="AA20" s="6"/>
      <c r="AB20" s="6"/>
      <c r="AC20" s="6"/>
      <c r="AD20" s="6"/>
    </row>
    <row r="21" spans="1:30" ht="12" customHeight="1" x14ac:dyDescent="0.4">
      <c r="B21" s="8">
        <v>7</v>
      </c>
      <c r="C21" s="49"/>
      <c r="D21" s="31"/>
      <c r="E21" s="6" t="s">
        <v>441</v>
      </c>
      <c r="F21" s="44"/>
      <c r="G21" s="22"/>
      <c r="H21" s="6"/>
      <c r="I21" s="6">
        <f t="shared" si="1"/>
        <v>0</v>
      </c>
      <c r="J21" s="6"/>
      <c r="K21" s="6"/>
      <c r="L21" s="6"/>
      <c r="M21" s="6"/>
      <c r="N21" s="6"/>
      <c r="O21" s="6"/>
      <c r="P21" s="6"/>
      <c r="Q21" s="6"/>
      <c r="R21" s="6"/>
      <c r="S21" s="6"/>
      <c r="T21" s="6"/>
      <c r="U21" s="6"/>
      <c r="V21" s="6"/>
      <c r="W21" s="6"/>
      <c r="X21" s="6"/>
      <c r="Y21" s="6"/>
      <c r="Z21" s="6"/>
      <c r="AA21" s="6"/>
      <c r="AB21" s="6"/>
      <c r="AC21" s="6"/>
      <c r="AD21" s="6"/>
    </row>
    <row r="22" spans="1:30" ht="12" customHeight="1" x14ac:dyDescent="0.4">
      <c r="B22" s="8">
        <v>8</v>
      </c>
      <c r="C22" s="49"/>
      <c r="D22" s="31"/>
      <c r="E22" s="33" t="s">
        <v>83</v>
      </c>
      <c r="F22" s="44"/>
      <c r="G22" s="22"/>
      <c r="H22" s="6"/>
      <c r="I22" s="6">
        <f t="shared" si="1"/>
        <v>0</v>
      </c>
      <c r="J22" s="6"/>
      <c r="K22" s="6"/>
      <c r="L22" s="6"/>
      <c r="M22" s="6"/>
      <c r="N22" s="6"/>
      <c r="O22" s="6"/>
      <c r="P22" s="6"/>
      <c r="Q22" s="6"/>
      <c r="R22" s="6"/>
      <c r="S22" s="6"/>
      <c r="T22" s="6"/>
      <c r="U22" s="6"/>
      <c r="V22" s="6"/>
      <c r="W22" s="6"/>
      <c r="X22" s="6"/>
      <c r="Y22" s="6"/>
      <c r="Z22" s="6"/>
      <c r="AA22" s="6"/>
      <c r="AB22" s="6"/>
      <c r="AC22" s="6"/>
      <c r="AD22" s="6"/>
    </row>
    <row r="23" spans="1:30" ht="12" customHeight="1" x14ac:dyDescent="0.4">
      <c r="B23" s="8">
        <v>9</v>
      </c>
      <c r="C23" s="49"/>
      <c r="D23" s="31"/>
      <c r="E23" s="50"/>
      <c r="F23" s="57"/>
      <c r="G23" s="60"/>
      <c r="H23" s="6"/>
      <c r="I23" s="6">
        <f t="shared" si="1"/>
        <v>0</v>
      </c>
      <c r="J23" s="6"/>
      <c r="K23" s="6"/>
      <c r="L23" s="6"/>
      <c r="M23" s="6"/>
      <c r="N23" s="6"/>
      <c r="O23" s="6"/>
      <c r="P23" s="6"/>
      <c r="Q23" s="6"/>
      <c r="R23" s="6"/>
      <c r="S23" s="6"/>
      <c r="T23" s="6"/>
      <c r="U23" s="6"/>
      <c r="V23" s="6"/>
      <c r="W23" s="6"/>
      <c r="X23" s="6"/>
      <c r="Y23" s="6"/>
      <c r="Z23" s="6"/>
      <c r="AA23" s="6"/>
      <c r="AB23" s="6"/>
      <c r="AC23" s="6"/>
      <c r="AD23" s="6"/>
    </row>
    <row r="24" spans="1:30" ht="12" customHeight="1" x14ac:dyDescent="0.4">
      <c r="B24" s="8">
        <v>10</v>
      </c>
      <c r="C24" s="53"/>
      <c r="D24" s="55"/>
      <c r="E24" s="56"/>
      <c r="F24" s="58"/>
      <c r="G24" s="59"/>
      <c r="H24" s="6"/>
      <c r="I24" s="6">
        <f t="shared" si="1"/>
        <v>0</v>
      </c>
      <c r="J24" s="6"/>
      <c r="K24" s="6"/>
      <c r="L24" s="6"/>
      <c r="M24" s="6"/>
      <c r="N24" s="6"/>
      <c r="O24" s="6"/>
      <c r="P24" s="6"/>
      <c r="Q24" s="6"/>
      <c r="R24" s="6"/>
      <c r="S24" s="6"/>
      <c r="T24" s="6"/>
      <c r="U24" s="6"/>
      <c r="V24" s="6"/>
      <c r="W24" s="6"/>
      <c r="X24" s="6"/>
      <c r="Y24" s="6"/>
      <c r="Z24" s="6"/>
      <c r="AA24" s="6"/>
      <c r="AB24" s="6"/>
      <c r="AC24" s="6"/>
      <c r="AD24" s="6"/>
    </row>
    <row r="25" spans="1:30" s="103" customFormat="1" x14ac:dyDescent="0.4">
      <c r="A25" s="1"/>
      <c r="B25" s="8">
        <v>11</v>
      </c>
      <c r="C25" s="104" t="s">
        <v>84</v>
      </c>
      <c r="D25" s="105" t="s">
        <v>85</v>
      </c>
      <c r="E25" s="106"/>
      <c r="F25" s="106"/>
      <c r="G25" s="107"/>
      <c r="H25" s="19"/>
      <c r="I25" s="19">
        <f>SUM(J25:AD25)</f>
        <v>0</v>
      </c>
      <c r="J25" s="19">
        <f>SUM(J26,J30,J33:J35,J38:J42)</f>
        <v>0</v>
      </c>
      <c r="K25" s="19">
        <f t="shared" ref="K25:AC25" si="2">SUM(K26,K30,K33:K35,K38:K42)</f>
        <v>0</v>
      </c>
      <c r="L25" s="19">
        <f t="shared" si="2"/>
        <v>0</v>
      </c>
      <c r="M25" s="19">
        <f t="shared" si="2"/>
        <v>0</v>
      </c>
      <c r="N25" s="19">
        <f t="shared" si="2"/>
        <v>0</v>
      </c>
      <c r="O25" s="19">
        <f t="shared" si="2"/>
        <v>0</v>
      </c>
      <c r="P25" s="19">
        <f t="shared" si="2"/>
        <v>0</v>
      </c>
      <c r="Q25" s="19">
        <f t="shared" si="2"/>
        <v>0</v>
      </c>
      <c r="R25" s="19">
        <f t="shared" si="2"/>
        <v>0</v>
      </c>
      <c r="S25" s="19">
        <f t="shared" si="2"/>
        <v>0</v>
      </c>
      <c r="T25" s="19">
        <f t="shared" si="2"/>
        <v>0</v>
      </c>
      <c r="U25" s="19">
        <f t="shared" si="2"/>
        <v>0</v>
      </c>
      <c r="V25" s="19">
        <f t="shared" si="2"/>
        <v>0</v>
      </c>
      <c r="W25" s="19">
        <f t="shared" si="2"/>
        <v>0</v>
      </c>
      <c r="X25" s="19">
        <f t="shared" si="2"/>
        <v>0</v>
      </c>
      <c r="Y25" s="19">
        <f t="shared" si="2"/>
        <v>0</v>
      </c>
      <c r="Z25" s="19">
        <f t="shared" si="2"/>
        <v>0</v>
      </c>
      <c r="AA25" s="19">
        <f t="shared" si="2"/>
        <v>0</v>
      </c>
      <c r="AB25" s="19">
        <f t="shared" si="2"/>
        <v>0</v>
      </c>
      <c r="AC25" s="19">
        <f t="shared" si="2"/>
        <v>0</v>
      </c>
      <c r="AD25" s="19">
        <f>SUM(AD26,AD30,AD33:AD35,AD38:AD42)</f>
        <v>0</v>
      </c>
    </row>
    <row r="26" spans="1:30" x14ac:dyDescent="0.4">
      <c r="B26" s="8">
        <v>12</v>
      </c>
      <c r="C26" s="51"/>
      <c r="D26" s="51"/>
      <c r="E26" s="84" t="s">
        <v>186</v>
      </c>
      <c r="F26" s="46"/>
      <c r="G26" s="46"/>
      <c r="H26" s="6"/>
      <c r="I26" s="6">
        <f>SUM(J26:AD26)</f>
        <v>0</v>
      </c>
      <c r="J26" s="6"/>
      <c r="K26" s="6"/>
      <c r="L26" s="6"/>
      <c r="M26" s="6"/>
      <c r="N26" s="6"/>
      <c r="O26" s="6"/>
      <c r="P26" s="6"/>
      <c r="Q26" s="6"/>
      <c r="R26" s="6"/>
      <c r="S26" s="6"/>
      <c r="T26" s="6"/>
      <c r="U26" s="6"/>
      <c r="V26" s="6"/>
      <c r="W26" s="6"/>
      <c r="X26" s="6"/>
      <c r="Y26" s="6"/>
      <c r="Z26" s="6"/>
      <c r="AA26" s="6"/>
      <c r="AB26" s="6"/>
      <c r="AC26" s="6"/>
      <c r="AD26" s="6"/>
    </row>
    <row r="27" spans="1:30" x14ac:dyDescent="0.4">
      <c r="B27" s="8">
        <v>13</v>
      </c>
      <c r="C27" s="51"/>
      <c r="D27" s="51"/>
      <c r="E27" s="52"/>
      <c r="F27" s="75" t="s">
        <v>310</v>
      </c>
      <c r="G27" s="63"/>
      <c r="H27" s="6"/>
      <c r="I27" s="6"/>
      <c r="J27" s="6"/>
      <c r="K27" s="6"/>
      <c r="L27" s="6"/>
      <c r="M27" s="6"/>
      <c r="N27" s="6"/>
      <c r="O27" s="6"/>
      <c r="P27" s="6"/>
      <c r="Q27" s="6"/>
      <c r="R27" s="6"/>
      <c r="S27" s="6"/>
      <c r="T27" s="6"/>
      <c r="U27" s="6"/>
      <c r="V27" s="6"/>
      <c r="W27" s="6"/>
      <c r="X27" s="6"/>
      <c r="Y27" s="6"/>
      <c r="Z27" s="6"/>
      <c r="AA27" s="6"/>
      <c r="AB27" s="6"/>
      <c r="AC27" s="6"/>
      <c r="AD27" s="6"/>
    </row>
    <row r="28" spans="1:30" x14ac:dyDescent="0.4">
      <c r="B28" s="8">
        <v>14</v>
      </c>
      <c r="C28" s="51"/>
      <c r="D28" s="51"/>
      <c r="E28" s="52"/>
      <c r="F28" s="75" t="s">
        <v>311</v>
      </c>
      <c r="G28" s="63"/>
      <c r="H28" s="6"/>
      <c r="I28" s="6"/>
      <c r="J28" s="6"/>
      <c r="K28" s="6"/>
      <c r="L28" s="6"/>
      <c r="M28" s="6"/>
      <c r="N28" s="6"/>
      <c r="O28" s="6"/>
      <c r="P28" s="6"/>
      <c r="Q28" s="6"/>
      <c r="R28" s="6"/>
      <c r="S28" s="6"/>
      <c r="T28" s="6"/>
      <c r="U28" s="6"/>
      <c r="V28" s="6"/>
      <c r="W28" s="6"/>
      <c r="X28" s="6"/>
      <c r="Y28" s="6"/>
      <c r="Z28" s="6"/>
      <c r="AA28" s="6"/>
      <c r="AB28" s="6"/>
      <c r="AC28" s="6"/>
      <c r="AD28" s="6"/>
    </row>
    <row r="29" spans="1:30" x14ac:dyDescent="0.4">
      <c r="B29" s="8">
        <v>15</v>
      </c>
      <c r="C29" s="51"/>
      <c r="D29" s="51"/>
      <c r="E29" s="79"/>
      <c r="F29" s="75"/>
      <c r="G29" s="63"/>
      <c r="H29" s="6"/>
      <c r="I29" s="6"/>
      <c r="J29" s="6"/>
      <c r="K29" s="6"/>
      <c r="L29" s="6"/>
      <c r="M29" s="6"/>
      <c r="N29" s="6"/>
      <c r="O29" s="6"/>
      <c r="P29" s="6"/>
      <c r="Q29" s="6"/>
      <c r="R29" s="6"/>
      <c r="S29" s="6"/>
      <c r="T29" s="6"/>
      <c r="U29" s="6"/>
      <c r="V29" s="6"/>
      <c r="W29" s="6"/>
      <c r="X29" s="6"/>
      <c r="Y29" s="6"/>
      <c r="Z29" s="6"/>
      <c r="AA29" s="6"/>
      <c r="AB29" s="6"/>
      <c r="AC29" s="6"/>
      <c r="AD29" s="6"/>
    </row>
    <row r="30" spans="1:30" x14ac:dyDescent="0.4">
      <c r="B30" s="8">
        <v>16</v>
      </c>
      <c r="C30" s="51"/>
      <c r="D30" s="51"/>
      <c r="E30" s="84" t="s">
        <v>45</v>
      </c>
      <c r="F30" s="46"/>
      <c r="G30" s="46"/>
      <c r="H30" s="6"/>
      <c r="I30" s="6">
        <f t="shared" si="1"/>
        <v>0</v>
      </c>
      <c r="J30" s="6"/>
      <c r="K30" s="6"/>
      <c r="L30" s="6"/>
      <c r="M30" s="6"/>
      <c r="N30" s="6"/>
      <c r="O30" s="6"/>
      <c r="P30" s="6"/>
      <c r="Q30" s="6"/>
      <c r="R30" s="6"/>
      <c r="S30" s="6"/>
      <c r="T30" s="6"/>
      <c r="U30" s="6"/>
      <c r="V30" s="6"/>
      <c r="W30" s="6"/>
      <c r="X30" s="6"/>
      <c r="Y30" s="6"/>
      <c r="Z30" s="6"/>
      <c r="AA30" s="6"/>
      <c r="AB30" s="6"/>
      <c r="AC30" s="6"/>
      <c r="AD30" s="6"/>
    </row>
    <row r="31" spans="1:30" x14ac:dyDescent="0.4">
      <c r="B31" s="8">
        <v>17</v>
      </c>
      <c r="C31" s="51"/>
      <c r="D31" s="51"/>
      <c r="E31" s="52"/>
      <c r="F31" s="75" t="s">
        <v>309</v>
      </c>
      <c r="G31" s="63"/>
      <c r="H31" s="6"/>
      <c r="I31" s="6"/>
      <c r="J31" s="6"/>
      <c r="K31" s="6"/>
      <c r="L31" s="6"/>
      <c r="M31" s="6"/>
      <c r="N31" s="6"/>
      <c r="O31" s="6"/>
      <c r="P31" s="6"/>
      <c r="Q31" s="6"/>
      <c r="R31" s="6"/>
      <c r="S31" s="6"/>
      <c r="T31" s="6"/>
      <c r="U31" s="6"/>
      <c r="V31" s="6"/>
      <c r="W31" s="6"/>
      <c r="X31" s="6"/>
      <c r="Y31" s="6"/>
      <c r="Z31" s="6"/>
      <c r="AA31" s="6"/>
      <c r="AB31" s="6"/>
      <c r="AC31" s="6"/>
      <c r="AD31" s="6"/>
    </row>
    <row r="32" spans="1:30" x14ac:dyDescent="0.4">
      <c r="B32" s="8">
        <v>18</v>
      </c>
      <c r="C32" s="51"/>
      <c r="D32" s="51"/>
      <c r="E32" s="79"/>
      <c r="F32" s="75"/>
      <c r="G32" s="63"/>
      <c r="H32" s="6"/>
      <c r="I32" s="6"/>
      <c r="J32" s="6"/>
      <c r="K32" s="6"/>
      <c r="L32" s="6"/>
      <c r="M32" s="6"/>
      <c r="N32" s="6"/>
      <c r="O32" s="6"/>
      <c r="P32" s="6"/>
      <c r="Q32" s="6"/>
      <c r="R32" s="6"/>
      <c r="S32" s="6"/>
      <c r="T32" s="6"/>
      <c r="U32" s="6"/>
      <c r="V32" s="6"/>
      <c r="W32" s="6"/>
      <c r="X32" s="6"/>
      <c r="Y32" s="6"/>
      <c r="Z32" s="6"/>
      <c r="AA32" s="6"/>
      <c r="AB32" s="6"/>
      <c r="AC32" s="6"/>
      <c r="AD32" s="6"/>
    </row>
    <row r="33" spans="1:30" x14ac:dyDescent="0.4">
      <c r="B33" s="8">
        <v>19</v>
      </c>
      <c r="C33" s="51"/>
      <c r="D33" s="51"/>
      <c r="E33" s="45" t="s">
        <v>47</v>
      </c>
      <c r="F33" s="46"/>
      <c r="G33" s="46"/>
      <c r="H33" s="6"/>
      <c r="I33" s="6">
        <f>SUM(J33:AD33)</f>
        <v>0</v>
      </c>
      <c r="J33" s="6"/>
      <c r="K33" s="6"/>
      <c r="L33" s="6"/>
      <c r="M33" s="6"/>
      <c r="N33" s="6"/>
      <c r="O33" s="6"/>
      <c r="P33" s="6"/>
      <c r="Q33" s="6"/>
      <c r="R33" s="6"/>
      <c r="S33" s="6"/>
      <c r="T33" s="6"/>
      <c r="U33" s="6"/>
      <c r="V33" s="6"/>
      <c r="W33" s="6"/>
      <c r="X33" s="6"/>
      <c r="Y33" s="6"/>
      <c r="Z33" s="6"/>
      <c r="AA33" s="6"/>
      <c r="AB33" s="6"/>
      <c r="AC33" s="6"/>
      <c r="AD33" s="6"/>
    </row>
    <row r="34" spans="1:30" x14ac:dyDescent="0.4">
      <c r="B34" s="8">
        <v>20</v>
      </c>
      <c r="C34" s="51"/>
      <c r="D34" s="51"/>
      <c r="E34" s="45" t="s">
        <v>188</v>
      </c>
      <c r="F34" s="46"/>
      <c r="G34" s="46"/>
      <c r="H34" s="6"/>
      <c r="I34" s="6">
        <f t="shared" si="1"/>
        <v>0</v>
      </c>
      <c r="J34" s="6"/>
      <c r="K34" s="6"/>
      <c r="L34" s="6"/>
      <c r="M34" s="6"/>
      <c r="N34" s="6"/>
      <c r="O34" s="6"/>
      <c r="P34" s="6"/>
      <c r="Q34" s="6"/>
      <c r="R34" s="6"/>
      <c r="S34" s="6"/>
      <c r="T34" s="6"/>
      <c r="U34" s="6"/>
      <c r="V34" s="6"/>
      <c r="W34" s="6"/>
      <c r="X34" s="6"/>
      <c r="Y34" s="6"/>
      <c r="Z34" s="6"/>
      <c r="AA34" s="6"/>
      <c r="AB34" s="6"/>
      <c r="AC34" s="6"/>
      <c r="AD34" s="6"/>
    </row>
    <row r="35" spans="1:30" x14ac:dyDescent="0.4">
      <c r="B35" s="8">
        <v>21</v>
      </c>
      <c r="C35" s="51"/>
      <c r="D35" s="51"/>
      <c r="E35" s="84" t="s">
        <v>58</v>
      </c>
      <c r="F35" s="46"/>
      <c r="G35" s="46"/>
      <c r="H35" s="6"/>
      <c r="I35" s="6">
        <f t="shared" si="1"/>
        <v>0</v>
      </c>
      <c r="J35" s="6">
        <f>SUM(J36:J37)</f>
        <v>0</v>
      </c>
      <c r="K35" s="6">
        <f t="shared" ref="K35:AC35" si="3">SUM(K36:K37)</f>
        <v>0</v>
      </c>
      <c r="L35" s="6">
        <f t="shared" si="3"/>
        <v>0</v>
      </c>
      <c r="M35" s="6">
        <f t="shared" si="3"/>
        <v>0</v>
      </c>
      <c r="N35" s="6">
        <f t="shared" si="3"/>
        <v>0</v>
      </c>
      <c r="O35" s="6">
        <f t="shared" si="3"/>
        <v>0</v>
      </c>
      <c r="P35" s="6">
        <f t="shared" si="3"/>
        <v>0</v>
      </c>
      <c r="Q35" s="6">
        <f t="shared" si="3"/>
        <v>0</v>
      </c>
      <c r="R35" s="6">
        <f t="shared" si="3"/>
        <v>0</v>
      </c>
      <c r="S35" s="6">
        <f t="shared" si="3"/>
        <v>0</v>
      </c>
      <c r="T35" s="6">
        <f t="shared" si="3"/>
        <v>0</v>
      </c>
      <c r="U35" s="6">
        <f t="shared" si="3"/>
        <v>0</v>
      </c>
      <c r="V35" s="6">
        <f t="shared" si="3"/>
        <v>0</v>
      </c>
      <c r="W35" s="6">
        <f t="shared" si="3"/>
        <v>0</v>
      </c>
      <c r="X35" s="6">
        <f t="shared" si="3"/>
        <v>0</v>
      </c>
      <c r="Y35" s="6">
        <f t="shared" si="3"/>
        <v>0</v>
      </c>
      <c r="Z35" s="6">
        <f t="shared" si="3"/>
        <v>0</v>
      </c>
      <c r="AA35" s="6">
        <f t="shared" si="3"/>
        <v>0</v>
      </c>
      <c r="AB35" s="6">
        <f t="shared" si="3"/>
        <v>0</v>
      </c>
      <c r="AC35" s="6">
        <f t="shared" si="3"/>
        <v>0</v>
      </c>
      <c r="AD35" s="6">
        <f>SUM(AD36:AD37)</f>
        <v>0</v>
      </c>
    </row>
    <row r="36" spans="1:30" x14ac:dyDescent="0.4">
      <c r="B36" s="8">
        <v>22</v>
      </c>
      <c r="C36" s="51"/>
      <c r="D36" s="51"/>
      <c r="E36" s="52"/>
      <c r="F36" s="75" t="s">
        <v>313</v>
      </c>
      <c r="G36" s="63"/>
      <c r="H36" s="6"/>
      <c r="I36" s="6"/>
      <c r="J36" s="6"/>
      <c r="K36" s="6"/>
      <c r="L36" s="6"/>
      <c r="M36" s="6"/>
      <c r="N36" s="6"/>
      <c r="O36" s="6"/>
      <c r="P36" s="6"/>
      <c r="Q36" s="6"/>
      <c r="R36" s="6"/>
      <c r="S36" s="6"/>
      <c r="T36" s="6"/>
      <c r="U36" s="6"/>
      <c r="V36" s="6"/>
      <c r="W36" s="6"/>
      <c r="X36" s="6"/>
      <c r="Y36" s="6"/>
      <c r="Z36" s="6"/>
      <c r="AA36" s="6"/>
      <c r="AB36" s="6"/>
      <c r="AC36" s="6"/>
      <c r="AD36" s="6"/>
    </row>
    <row r="37" spans="1:30" x14ac:dyDescent="0.4">
      <c r="B37" s="8">
        <v>23</v>
      </c>
      <c r="C37" s="51"/>
      <c r="D37" s="51"/>
      <c r="E37" s="79"/>
      <c r="F37" s="75" t="s">
        <v>314</v>
      </c>
      <c r="G37" s="63"/>
      <c r="H37" s="6"/>
      <c r="I37" s="6"/>
      <c r="J37" s="6"/>
      <c r="K37" s="6"/>
      <c r="L37" s="6"/>
      <c r="M37" s="6"/>
      <c r="N37" s="6"/>
      <c r="O37" s="6"/>
      <c r="P37" s="6"/>
      <c r="Q37" s="6"/>
      <c r="R37" s="6"/>
      <c r="S37" s="6"/>
      <c r="T37" s="6"/>
      <c r="U37" s="6"/>
      <c r="V37" s="6"/>
      <c r="W37" s="6"/>
      <c r="X37" s="6"/>
      <c r="Y37" s="6"/>
      <c r="Z37" s="6"/>
      <c r="AA37" s="6"/>
      <c r="AB37" s="6"/>
      <c r="AC37" s="6"/>
      <c r="AD37" s="6"/>
    </row>
    <row r="38" spans="1:30" x14ac:dyDescent="0.4">
      <c r="B38" s="8">
        <v>24</v>
      </c>
      <c r="C38" s="51"/>
      <c r="D38" s="51"/>
      <c r="E38" s="45" t="s">
        <v>61</v>
      </c>
      <c r="F38" s="46"/>
      <c r="G38" s="46"/>
      <c r="H38" s="6"/>
      <c r="I38" s="6">
        <f t="shared" si="1"/>
        <v>0</v>
      </c>
      <c r="J38" s="6"/>
      <c r="K38" s="6"/>
      <c r="L38" s="6"/>
      <c r="M38" s="6"/>
      <c r="N38" s="6"/>
      <c r="O38" s="6"/>
      <c r="P38" s="6"/>
      <c r="Q38" s="6"/>
      <c r="R38" s="6"/>
      <c r="S38" s="6"/>
      <c r="T38" s="6"/>
      <c r="U38" s="6"/>
      <c r="V38" s="6"/>
      <c r="W38" s="6"/>
      <c r="X38" s="6"/>
      <c r="Y38" s="6"/>
      <c r="Z38" s="6"/>
      <c r="AA38" s="6"/>
      <c r="AB38" s="6"/>
      <c r="AC38" s="6"/>
      <c r="AD38" s="6"/>
    </row>
    <row r="39" spans="1:30" x14ac:dyDescent="0.4">
      <c r="B39" s="8">
        <v>25</v>
      </c>
      <c r="C39" s="51"/>
      <c r="D39" s="51"/>
      <c r="E39" s="6" t="s">
        <v>192</v>
      </c>
      <c r="F39" s="46"/>
      <c r="G39" s="46"/>
      <c r="H39" s="6"/>
      <c r="I39" s="6">
        <f t="shared" si="1"/>
        <v>0</v>
      </c>
      <c r="J39" s="6"/>
      <c r="K39" s="6"/>
      <c r="L39" s="6"/>
      <c r="M39" s="6"/>
      <c r="N39" s="6"/>
      <c r="O39" s="6"/>
      <c r="P39" s="6"/>
      <c r="Q39" s="6"/>
      <c r="R39" s="6"/>
      <c r="S39" s="6"/>
      <c r="T39" s="6"/>
      <c r="U39" s="6"/>
      <c r="V39" s="6"/>
      <c r="W39" s="6"/>
      <c r="X39" s="6"/>
      <c r="Y39" s="6"/>
      <c r="Z39" s="6"/>
      <c r="AA39" s="6"/>
      <c r="AB39" s="6"/>
      <c r="AC39" s="6"/>
      <c r="AD39" s="6"/>
    </row>
    <row r="40" spans="1:30" x14ac:dyDescent="0.4">
      <c r="B40" s="8">
        <v>26</v>
      </c>
      <c r="C40" s="51"/>
      <c r="D40" s="51"/>
      <c r="E40" s="6" t="s">
        <v>193</v>
      </c>
      <c r="F40" s="46"/>
      <c r="G40" s="46"/>
      <c r="H40" s="6"/>
      <c r="I40" s="6">
        <f t="shared" si="1"/>
        <v>0</v>
      </c>
      <c r="J40" s="6"/>
      <c r="K40" s="6"/>
      <c r="L40" s="6"/>
      <c r="M40" s="6"/>
      <c r="N40" s="6"/>
      <c r="O40" s="6"/>
      <c r="P40" s="6"/>
      <c r="Q40" s="6"/>
      <c r="R40" s="6"/>
      <c r="S40" s="6"/>
      <c r="T40" s="6"/>
      <c r="U40" s="6"/>
      <c r="V40" s="6"/>
      <c r="W40" s="6"/>
      <c r="X40" s="6"/>
      <c r="Y40" s="6"/>
      <c r="Z40" s="6"/>
      <c r="AA40" s="6"/>
      <c r="AB40" s="6"/>
      <c r="AC40" s="6"/>
      <c r="AD40" s="6"/>
    </row>
    <row r="41" spans="1:30" x14ac:dyDescent="0.4">
      <c r="B41" s="8">
        <v>27</v>
      </c>
      <c r="C41" s="51"/>
      <c r="D41" s="51"/>
      <c r="E41" s="45" t="s">
        <v>71</v>
      </c>
      <c r="F41" s="46"/>
      <c r="G41" s="46"/>
      <c r="H41" s="6"/>
      <c r="I41" s="6">
        <f t="shared" si="1"/>
        <v>0</v>
      </c>
      <c r="J41" s="6"/>
      <c r="K41" s="6"/>
      <c r="L41" s="6"/>
      <c r="M41" s="6"/>
      <c r="N41" s="6"/>
      <c r="O41" s="6"/>
      <c r="P41" s="6"/>
      <c r="Q41" s="6"/>
      <c r="R41" s="6"/>
      <c r="S41" s="6"/>
      <c r="T41" s="6"/>
      <c r="U41" s="6"/>
      <c r="V41" s="6"/>
      <c r="W41" s="6"/>
      <c r="X41" s="6"/>
      <c r="Y41" s="6"/>
      <c r="Z41" s="6"/>
      <c r="AA41" s="6"/>
      <c r="AB41" s="6"/>
      <c r="AC41" s="6"/>
      <c r="AD41" s="6"/>
    </row>
    <row r="42" spans="1:30" x14ac:dyDescent="0.4">
      <c r="B42" s="8">
        <v>28</v>
      </c>
      <c r="C42" s="51"/>
      <c r="D42" s="51"/>
      <c r="E42" s="35" t="s">
        <v>86</v>
      </c>
      <c r="F42" s="46"/>
      <c r="G42" s="46"/>
      <c r="H42" s="6"/>
      <c r="I42" s="6">
        <f t="shared" si="1"/>
        <v>0</v>
      </c>
      <c r="J42" s="6"/>
      <c r="K42" s="6"/>
      <c r="L42" s="6"/>
      <c r="M42" s="6"/>
      <c r="N42" s="6"/>
      <c r="O42" s="6"/>
      <c r="P42" s="6"/>
      <c r="Q42" s="6"/>
      <c r="R42" s="6"/>
      <c r="S42" s="6"/>
      <c r="T42" s="6"/>
      <c r="U42" s="6"/>
      <c r="V42" s="6"/>
      <c r="W42" s="6"/>
      <c r="X42" s="6"/>
      <c r="Y42" s="6"/>
      <c r="Z42" s="6"/>
      <c r="AA42" s="6"/>
      <c r="AB42" s="6"/>
      <c r="AC42" s="6"/>
      <c r="AD42" s="6"/>
    </row>
    <row r="43" spans="1:30" x14ac:dyDescent="0.4">
      <c r="B43" s="8">
        <v>29</v>
      </c>
      <c r="C43" s="51"/>
      <c r="D43" s="51"/>
      <c r="E43" s="52"/>
      <c r="F43" s="36"/>
      <c r="G43" s="62"/>
      <c r="H43" s="6"/>
      <c r="I43" s="6">
        <f t="shared" si="1"/>
        <v>0</v>
      </c>
      <c r="J43" s="6"/>
      <c r="K43" s="6"/>
      <c r="L43" s="6"/>
      <c r="M43" s="6"/>
      <c r="N43" s="6"/>
      <c r="O43" s="6"/>
      <c r="P43" s="6"/>
      <c r="Q43" s="6"/>
      <c r="R43" s="6"/>
      <c r="S43" s="6"/>
      <c r="T43" s="6"/>
      <c r="U43" s="6"/>
      <c r="V43" s="6"/>
      <c r="W43" s="6"/>
      <c r="X43" s="6"/>
      <c r="Y43" s="6"/>
      <c r="Z43" s="6"/>
      <c r="AA43" s="6"/>
      <c r="AB43" s="6"/>
      <c r="AC43" s="6"/>
      <c r="AD43" s="6"/>
    </row>
    <row r="44" spans="1:30" x14ac:dyDescent="0.4">
      <c r="B44" s="8">
        <v>30</v>
      </c>
      <c r="C44" s="51"/>
      <c r="D44" s="65"/>
      <c r="E44" s="61"/>
      <c r="F44" s="27"/>
      <c r="G44" s="63"/>
      <c r="H44" s="6"/>
      <c r="I44" s="6">
        <f t="shared" si="1"/>
        <v>0</v>
      </c>
      <c r="J44" s="6"/>
      <c r="K44" s="6"/>
      <c r="L44" s="6"/>
      <c r="M44" s="6"/>
      <c r="N44" s="6"/>
      <c r="O44" s="6"/>
      <c r="P44" s="6"/>
      <c r="Q44" s="6"/>
      <c r="R44" s="6"/>
      <c r="S44" s="6"/>
      <c r="T44" s="6"/>
      <c r="U44" s="6"/>
      <c r="V44" s="6"/>
      <c r="W44" s="6"/>
      <c r="X44" s="6"/>
      <c r="Y44" s="6"/>
      <c r="Z44" s="6"/>
      <c r="AA44" s="6"/>
      <c r="AB44" s="6"/>
      <c r="AC44" s="6"/>
      <c r="AD44" s="6"/>
    </row>
    <row r="45" spans="1:30" s="103" customFormat="1" x14ac:dyDescent="0.4">
      <c r="A45" s="1"/>
      <c r="B45" s="8">
        <v>31</v>
      </c>
      <c r="C45" s="108" t="s">
        <v>87</v>
      </c>
      <c r="D45" s="109"/>
      <c r="E45" s="109"/>
      <c r="F45" s="109"/>
      <c r="G45" s="110"/>
      <c r="H45" s="19"/>
      <c r="I45" s="19">
        <f t="shared" si="1"/>
        <v>0</v>
      </c>
      <c r="J45" s="19">
        <f>J46-J48</f>
        <v>0</v>
      </c>
      <c r="K45" s="19">
        <f t="shared" ref="K45:AD45" si="4">K46-K48</f>
        <v>0</v>
      </c>
      <c r="L45" s="19">
        <f>L46-L48</f>
        <v>0</v>
      </c>
      <c r="M45" s="19">
        <f t="shared" si="4"/>
        <v>0</v>
      </c>
      <c r="N45" s="19">
        <f t="shared" si="4"/>
        <v>0</v>
      </c>
      <c r="O45" s="19">
        <f t="shared" si="4"/>
        <v>0</v>
      </c>
      <c r="P45" s="19">
        <f t="shared" si="4"/>
        <v>0</v>
      </c>
      <c r="Q45" s="19">
        <f t="shared" si="4"/>
        <v>0</v>
      </c>
      <c r="R45" s="19">
        <f t="shared" si="4"/>
        <v>0</v>
      </c>
      <c r="S45" s="19">
        <f t="shared" si="4"/>
        <v>0</v>
      </c>
      <c r="T45" s="19">
        <f t="shared" si="4"/>
        <v>0</v>
      </c>
      <c r="U45" s="19">
        <f t="shared" si="4"/>
        <v>0</v>
      </c>
      <c r="V45" s="19">
        <f t="shared" si="4"/>
        <v>0</v>
      </c>
      <c r="W45" s="19">
        <f t="shared" si="4"/>
        <v>0</v>
      </c>
      <c r="X45" s="19">
        <f t="shared" si="4"/>
        <v>0</v>
      </c>
      <c r="Y45" s="19">
        <f t="shared" si="4"/>
        <v>0</v>
      </c>
      <c r="Z45" s="19">
        <f t="shared" si="4"/>
        <v>0</v>
      </c>
      <c r="AA45" s="19">
        <f t="shared" si="4"/>
        <v>0</v>
      </c>
      <c r="AB45" s="19">
        <f t="shared" si="4"/>
        <v>0</v>
      </c>
      <c r="AC45" s="19">
        <f t="shared" si="4"/>
        <v>0</v>
      </c>
      <c r="AD45" s="19">
        <f t="shared" si="4"/>
        <v>0</v>
      </c>
    </row>
    <row r="46" spans="1:30" x14ac:dyDescent="0.4">
      <c r="B46" s="8">
        <v>32</v>
      </c>
      <c r="C46" s="50"/>
      <c r="D46" s="33" t="s">
        <v>88</v>
      </c>
      <c r="E46" s="37"/>
      <c r="F46" s="48"/>
      <c r="G46" s="64"/>
      <c r="H46" s="6"/>
      <c r="I46" s="6">
        <f t="shared" si="1"/>
        <v>0</v>
      </c>
      <c r="J46" s="6"/>
      <c r="K46" s="6"/>
      <c r="L46" s="6"/>
      <c r="M46" s="6"/>
      <c r="N46" s="6"/>
      <c r="O46" s="6"/>
      <c r="P46" s="6"/>
      <c r="Q46" s="6"/>
      <c r="R46" s="6"/>
      <c r="S46" s="6"/>
      <c r="T46" s="6"/>
      <c r="U46" s="6"/>
      <c r="V46" s="6"/>
      <c r="W46" s="6"/>
      <c r="X46" s="6"/>
      <c r="Y46" s="6"/>
      <c r="Z46" s="6"/>
      <c r="AA46" s="6"/>
      <c r="AB46" s="6"/>
      <c r="AC46" s="6"/>
      <c r="AD46" s="6"/>
    </row>
    <row r="47" spans="1:30" x14ac:dyDescent="0.4">
      <c r="B47" s="8">
        <v>33</v>
      </c>
      <c r="C47" s="50"/>
      <c r="D47" s="67"/>
      <c r="E47" s="66"/>
      <c r="F47" s="48"/>
      <c r="G47" s="64"/>
      <c r="H47" s="6"/>
      <c r="I47" s="6">
        <f t="shared" si="1"/>
        <v>0</v>
      </c>
      <c r="J47" s="6"/>
      <c r="K47" s="6"/>
      <c r="L47" s="6"/>
      <c r="M47" s="6"/>
      <c r="N47" s="6"/>
      <c r="O47" s="6"/>
      <c r="P47" s="6"/>
      <c r="Q47" s="6"/>
      <c r="R47" s="6"/>
      <c r="S47" s="6"/>
      <c r="T47" s="6"/>
      <c r="U47" s="6"/>
      <c r="V47" s="6"/>
      <c r="W47" s="6"/>
      <c r="X47" s="6"/>
      <c r="Y47" s="6"/>
      <c r="Z47" s="6"/>
      <c r="AA47" s="6"/>
      <c r="AB47" s="6"/>
      <c r="AC47" s="6"/>
      <c r="AD47" s="6"/>
    </row>
    <row r="48" spans="1:30" x14ac:dyDescent="0.4">
      <c r="B48" s="8">
        <v>34</v>
      </c>
      <c r="C48" s="50"/>
      <c r="D48" s="69" t="s">
        <v>89</v>
      </c>
      <c r="E48" s="6"/>
      <c r="F48" s="6"/>
      <c r="G48" s="8"/>
      <c r="H48" s="6"/>
      <c r="I48" s="6">
        <f t="shared" si="1"/>
        <v>0</v>
      </c>
      <c r="J48" s="6"/>
      <c r="K48" s="6"/>
      <c r="L48" s="6"/>
      <c r="M48" s="6"/>
      <c r="N48" s="6"/>
      <c r="O48" s="6"/>
      <c r="P48" s="6"/>
      <c r="Q48" s="6"/>
      <c r="R48" s="6"/>
      <c r="S48" s="6"/>
      <c r="T48" s="6"/>
      <c r="U48" s="6"/>
      <c r="V48" s="6"/>
      <c r="W48" s="6"/>
      <c r="X48" s="6"/>
      <c r="Y48" s="6"/>
      <c r="Z48" s="6"/>
      <c r="AA48" s="6"/>
      <c r="AB48" s="6"/>
      <c r="AC48" s="6"/>
      <c r="AD48" s="6"/>
    </row>
    <row r="49" spans="1:30" x14ac:dyDescent="0.4">
      <c r="B49" s="8">
        <v>35</v>
      </c>
      <c r="C49" s="50"/>
      <c r="D49" s="50"/>
      <c r="E49" s="37" t="s">
        <v>90</v>
      </c>
      <c r="F49" s="48"/>
      <c r="G49" s="68"/>
      <c r="H49" s="6"/>
      <c r="I49" s="6">
        <f t="shared" si="1"/>
        <v>0</v>
      </c>
      <c r="J49" s="6"/>
      <c r="K49" s="6"/>
      <c r="L49" s="6"/>
      <c r="M49" s="6"/>
      <c r="N49" s="6"/>
      <c r="O49" s="6"/>
      <c r="P49" s="6"/>
      <c r="Q49" s="6"/>
      <c r="R49" s="6"/>
      <c r="S49" s="6"/>
      <c r="T49" s="6"/>
      <c r="U49" s="6"/>
      <c r="V49" s="6"/>
      <c r="W49" s="6"/>
      <c r="X49" s="6"/>
      <c r="Y49" s="6"/>
      <c r="Z49" s="6"/>
      <c r="AA49" s="6"/>
      <c r="AB49" s="6"/>
      <c r="AC49" s="6"/>
      <c r="AD49" s="6"/>
    </row>
    <row r="50" spans="1:30" x14ac:dyDescent="0.4">
      <c r="B50" s="8">
        <v>36</v>
      </c>
      <c r="C50" s="67"/>
      <c r="D50" s="55"/>
      <c r="E50" s="66"/>
      <c r="F50" s="48"/>
      <c r="G50" s="64"/>
      <c r="H50" s="6"/>
      <c r="I50" s="6">
        <f t="shared" si="1"/>
        <v>0</v>
      </c>
      <c r="J50" s="6"/>
      <c r="K50" s="6"/>
      <c r="L50" s="6"/>
      <c r="M50" s="6"/>
      <c r="N50" s="6"/>
      <c r="O50" s="6"/>
      <c r="P50" s="6"/>
      <c r="Q50" s="6"/>
      <c r="R50" s="6"/>
      <c r="S50" s="6"/>
      <c r="T50" s="6"/>
      <c r="U50" s="6"/>
      <c r="V50" s="6"/>
      <c r="W50" s="6"/>
      <c r="X50" s="6"/>
      <c r="Y50" s="6"/>
      <c r="Z50" s="6"/>
      <c r="AA50" s="6"/>
      <c r="AB50" s="6"/>
      <c r="AC50" s="6"/>
      <c r="AD50" s="6"/>
    </row>
    <row r="51" spans="1:30" s="103" customFormat="1" x14ac:dyDescent="0.4">
      <c r="A51" s="1"/>
      <c r="B51" s="8">
        <v>37</v>
      </c>
      <c r="C51" s="108" t="s">
        <v>91</v>
      </c>
      <c r="D51" s="109"/>
      <c r="E51" s="109"/>
      <c r="F51" s="109"/>
      <c r="G51" s="110"/>
      <c r="H51" s="19"/>
      <c r="I51" s="19">
        <f>SUM(J51:AD51)</f>
        <v>0</v>
      </c>
      <c r="J51" s="19"/>
      <c r="K51" s="19"/>
      <c r="L51" s="19"/>
      <c r="M51" s="19"/>
      <c r="N51" s="19"/>
      <c r="O51" s="19"/>
      <c r="P51" s="19"/>
      <c r="Q51" s="19"/>
      <c r="R51" s="19"/>
      <c r="S51" s="19"/>
      <c r="T51" s="19"/>
      <c r="U51" s="19"/>
      <c r="V51" s="19"/>
      <c r="W51" s="19"/>
      <c r="X51" s="19"/>
      <c r="Y51" s="19"/>
      <c r="Z51" s="19"/>
      <c r="AA51" s="19"/>
      <c r="AB51" s="19"/>
      <c r="AC51" s="19"/>
      <c r="AD51" s="19"/>
    </row>
    <row r="52" spans="1:30" s="103" customFormat="1" x14ac:dyDescent="0.4">
      <c r="A52" s="1"/>
      <c r="B52" s="8">
        <v>38</v>
      </c>
      <c r="C52" s="108" t="s">
        <v>92</v>
      </c>
      <c r="D52" s="109"/>
      <c r="E52" s="109"/>
      <c r="F52" s="109"/>
      <c r="G52" s="111"/>
      <c r="H52" s="19"/>
      <c r="I52" s="19">
        <f>SUM(J52:AD52)</f>
        <v>0</v>
      </c>
      <c r="J52" s="19">
        <f>J53-J54</f>
        <v>0</v>
      </c>
      <c r="K52" s="19">
        <f t="shared" ref="K52:AD52" si="5">K53-K54</f>
        <v>0</v>
      </c>
      <c r="L52" s="19">
        <f t="shared" si="5"/>
        <v>0</v>
      </c>
      <c r="M52" s="19">
        <f t="shared" si="5"/>
        <v>0</v>
      </c>
      <c r="N52" s="19">
        <f t="shared" si="5"/>
        <v>0</v>
      </c>
      <c r="O52" s="19">
        <f t="shared" si="5"/>
        <v>0</v>
      </c>
      <c r="P52" s="19">
        <f t="shared" si="5"/>
        <v>0</v>
      </c>
      <c r="Q52" s="19">
        <f t="shared" si="5"/>
        <v>0</v>
      </c>
      <c r="R52" s="19">
        <f t="shared" si="5"/>
        <v>0</v>
      </c>
      <c r="S52" s="19">
        <f t="shared" si="5"/>
        <v>0</v>
      </c>
      <c r="T52" s="19">
        <f t="shared" si="5"/>
        <v>0</v>
      </c>
      <c r="U52" s="19">
        <f t="shared" si="5"/>
        <v>0</v>
      </c>
      <c r="V52" s="19">
        <f t="shared" si="5"/>
        <v>0</v>
      </c>
      <c r="W52" s="19">
        <f t="shared" si="5"/>
        <v>0</v>
      </c>
      <c r="X52" s="19">
        <f t="shared" si="5"/>
        <v>0</v>
      </c>
      <c r="Y52" s="19">
        <f t="shared" si="5"/>
        <v>0</v>
      </c>
      <c r="Z52" s="19">
        <f t="shared" si="5"/>
        <v>0</v>
      </c>
      <c r="AA52" s="19">
        <f t="shared" si="5"/>
        <v>0</v>
      </c>
      <c r="AB52" s="19">
        <f t="shared" si="5"/>
        <v>0</v>
      </c>
      <c r="AC52" s="19">
        <f t="shared" si="5"/>
        <v>0</v>
      </c>
      <c r="AD52" s="19">
        <f t="shared" si="5"/>
        <v>0</v>
      </c>
    </row>
    <row r="53" spans="1:30" x14ac:dyDescent="0.4">
      <c r="B53" s="8">
        <v>39</v>
      </c>
      <c r="C53" s="50"/>
      <c r="D53" s="6" t="s">
        <v>93</v>
      </c>
      <c r="E53" s="6"/>
      <c r="F53" s="37"/>
      <c r="G53" s="70"/>
      <c r="H53" s="6"/>
      <c r="I53" s="6">
        <f t="shared" si="1"/>
        <v>0</v>
      </c>
      <c r="J53" s="6"/>
      <c r="K53" s="6"/>
      <c r="L53" s="6"/>
      <c r="M53" s="6"/>
      <c r="N53" s="6"/>
      <c r="O53" s="6"/>
      <c r="P53" s="6"/>
      <c r="Q53" s="6"/>
      <c r="R53" s="6"/>
      <c r="S53" s="6"/>
      <c r="T53" s="6"/>
      <c r="U53" s="6"/>
      <c r="V53" s="6"/>
      <c r="W53" s="6"/>
      <c r="X53" s="6"/>
      <c r="Y53" s="6"/>
      <c r="Z53" s="6"/>
      <c r="AA53" s="6"/>
      <c r="AB53" s="6"/>
      <c r="AC53" s="6"/>
      <c r="AD53" s="6"/>
    </row>
    <row r="54" spans="1:30" x14ac:dyDescent="0.4">
      <c r="B54" s="8">
        <v>40</v>
      </c>
      <c r="C54" s="34"/>
      <c r="D54" s="6" t="s">
        <v>94</v>
      </c>
      <c r="E54" s="6"/>
      <c r="F54" s="66"/>
      <c r="G54" s="70"/>
      <c r="H54" s="6"/>
      <c r="I54" s="6">
        <f t="shared" si="1"/>
        <v>0</v>
      </c>
      <c r="J54" s="6"/>
      <c r="K54" s="6"/>
      <c r="L54" s="6"/>
      <c r="M54" s="6"/>
      <c r="N54" s="6"/>
      <c r="O54" s="6"/>
      <c r="P54" s="6"/>
      <c r="Q54" s="6"/>
      <c r="R54" s="6"/>
      <c r="S54" s="6"/>
      <c r="T54" s="6"/>
      <c r="U54" s="6"/>
      <c r="V54" s="6"/>
      <c r="W54" s="6"/>
      <c r="X54" s="6"/>
      <c r="Y54" s="6"/>
      <c r="Z54" s="6"/>
      <c r="AA54" s="6"/>
      <c r="AB54" s="6"/>
      <c r="AC54" s="6"/>
      <c r="AD54" s="6"/>
    </row>
    <row r="55" spans="1:30" s="103" customFormat="1" x14ac:dyDescent="0.4">
      <c r="A55" s="1"/>
      <c r="B55" s="8">
        <v>41</v>
      </c>
      <c r="C55" s="112" t="s">
        <v>95</v>
      </c>
      <c r="D55" s="109"/>
      <c r="E55" s="109"/>
      <c r="F55" s="109"/>
      <c r="G55" s="113"/>
      <c r="H55" s="19"/>
      <c r="I55" s="19">
        <f t="shared" si="1"/>
        <v>0</v>
      </c>
      <c r="J55" s="19">
        <f>J15-J25+J45+J51+J52</f>
        <v>0</v>
      </c>
      <c r="K55" s="19">
        <f t="shared" ref="K55:AD55" si="6">K15-K25+K45+K51+K52</f>
        <v>0</v>
      </c>
      <c r="L55" s="19">
        <f t="shared" si="6"/>
        <v>0</v>
      </c>
      <c r="M55" s="19">
        <f t="shared" si="6"/>
        <v>0</v>
      </c>
      <c r="N55" s="19">
        <f t="shared" si="6"/>
        <v>0</v>
      </c>
      <c r="O55" s="19">
        <f t="shared" si="6"/>
        <v>0</v>
      </c>
      <c r="P55" s="19">
        <f t="shared" si="6"/>
        <v>0</v>
      </c>
      <c r="Q55" s="19">
        <f t="shared" si="6"/>
        <v>0</v>
      </c>
      <c r="R55" s="19">
        <f t="shared" si="6"/>
        <v>0</v>
      </c>
      <c r="S55" s="19">
        <f t="shared" si="6"/>
        <v>0</v>
      </c>
      <c r="T55" s="19">
        <f t="shared" si="6"/>
        <v>0</v>
      </c>
      <c r="U55" s="19">
        <f t="shared" si="6"/>
        <v>0</v>
      </c>
      <c r="V55" s="19">
        <f t="shared" si="6"/>
        <v>0</v>
      </c>
      <c r="W55" s="19">
        <f t="shared" si="6"/>
        <v>0</v>
      </c>
      <c r="X55" s="19">
        <f t="shared" si="6"/>
        <v>0</v>
      </c>
      <c r="Y55" s="19">
        <f t="shared" si="6"/>
        <v>0</v>
      </c>
      <c r="Z55" s="19">
        <f t="shared" si="6"/>
        <v>0</v>
      </c>
      <c r="AA55" s="19">
        <f t="shared" si="6"/>
        <v>0</v>
      </c>
      <c r="AB55" s="19">
        <f t="shared" si="6"/>
        <v>0</v>
      </c>
      <c r="AC55" s="19">
        <f t="shared" si="6"/>
        <v>0</v>
      </c>
      <c r="AD55" s="19">
        <f t="shared" si="6"/>
        <v>0</v>
      </c>
    </row>
    <row r="56" spans="1:30" x14ac:dyDescent="0.4">
      <c r="B56" s="8">
        <v>42</v>
      </c>
      <c r="C56" s="156" t="s">
        <v>96</v>
      </c>
      <c r="D56" s="109"/>
      <c r="E56" s="109"/>
      <c r="F56" s="109"/>
      <c r="G56" s="113"/>
      <c r="H56" s="19"/>
      <c r="I56" s="19">
        <f t="shared" si="1"/>
        <v>0</v>
      </c>
      <c r="J56" s="19">
        <f>SUM(J57:J59)</f>
        <v>0</v>
      </c>
      <c r="K56" s="19">
        <f t="shared" ref="K56:AD56" si="7">SUM(K57:K59)</f>
        <v>0</v>
      </c>
      <c r="L56" s="19">
        <f t="shared" si="7"/>
        <v>0</v>
      </c>
      <c r="M56" s="19">
        <f t="shared" si="7"/>
        <v>0</v>
      </c>
      <c r="N56" s="19">
        <f t="shared" si="7"/>
        <v>0</v>
      </c>
      <c r="O56" s="19">
        <f t="shared" si="7"/>
        <v>0</v>
      </c>
      <c r="P56" s="19">
        <f t="shared" si="7"/>
        <v>0</v>
      </c>
      <c r="Q56" s="19">
        <f t="shared" si="7"/>
        <v>0</v>
      </c>
      <c r="R56" s="19">
        <f t="shared" si="7"/>
        <v>0</v>
      </c>
      <c r="S56" s="19">
        <f t="shared" si="7"/>
        <v>0</v>
      </c>
      <c r="T56" s="19">
        <f t="shared" si="7"/>
        <v>0</v>
      </c>
      <c r="U56" s="19">
        <f t="shared" si="7"/>
        <v>0</v>
      </c>
      <c r="V56" s="19">
        <f t="shared" si="7"/>
        <v>0</v>
      </c>
      <c r="W56" s="19">
        <f t="shared" si="7"/>
        <v>0</v>
      </c>
      <c r="X56" s="19">
        <f t="shared" si="7"/>
        <v>0</v>
      </c>
      <c r="Y56" s="19">
        <f t="shared" si="7"/>
        <v>0</v>
      </c>
      <c r="Z56" s="19">
        <f t="shared" si="7"/>
        <v>0</v>
      </c>
      <c r="AA56" s="19">
        <f t="shared" si="7"/>
        <v>0</v>
      </c>
      <c r="AB56" s="19">
        <f t="shared" si="7"/>
        <v>0</v>
      </c>
      <c r="AC56" s="19">
        <f t="shared" si="7"/>
        <v>0</v>
      </c>
      <c r="AD56" s="19">
        <f t="shared" si="7"/>
        <v>0</v>
      </c>
    </row>
    <row r="57" spans="1:30" x14ac:dyDescent="0.4">
      <c r="B57" s="8">
        <v>43</v>
      </c>
      <c r="C57" s="50"/>
      <c r="D57" s="6" t="s">
        <v>97</v>
      </c>
      <c r="E57" s="6"/>
      <c r="F57" s="37"/>
      <c r="G57" s="64"/>
      <c r="H57" s="6"/>
      <c r="I57" s="6">
        <f t="shared" si="1"/>
        <v>0</v>
      </c>
      <c r="J57" s="6"/>
      <c r="K57" s="6"/>
      <c r="L57" s="6"/>
      <c r="M57" s="6"/>
      <c r="N57" s="6"/>
      <c r="O57" s="6"/>
      <c r="P57" s="6"/>
      <c r="Q57" s="6"/>
      <c r="R57" s="6"/>
      <c r="S57" s="6"/>
      <c r="T57" s="6"/>
      <c r="U57" s="6"/>
      <c r="V57" s="6"/>
      <c r="W57" s="6"/>
      <c r="X57" s="6"/>
      <c r="Y57" s="6"/>
      <c r="Z57" s="6"/>
      <c r="AA57" s="6"/>
      <c r="AB57" s="6"/>
      <c r="AC57" s="6"/>
      <c r="AD57" s="6"/>
    </row>
    <row r="58" spans="1:30" x14ac:dyDescent="0.4">
      <c r="B58" s="8">
        <v>44</v>
      </c>
      <c r="C58" s="50"/>
      <c r="D58" s="6" t="s">
        <v>98</v>
      </c>
      <c r="E58" s="6"/>
      <c r="F58" s="66"/>
      <c r="G58" s="64"/>
      <c r="H58" s="6"/>
      <c r="I58" s="6">
        <f t="shared" si="1"/>
        <v>0</v>
      </c>
      <c r="J58" s="6"/>
      <c r="K58" s="6"/>
      <c r="L58" s="6"/>
      <c r="M58" s="6"/>
      <c r="N58" s="6"/>
      <c r="O58" s="6"/>
      <c r="P58" s="6"/>
      <c r="Q58" s="6"/>
      <c r="R58" s="6"/>
      <c r="S58" s="6"/>
      <c r="T58" s="6"/>
      <c r="U58" s="6"/>
      <c r="V58" s="6"/>
      <c r="W58" s="6"/>
      <c r="X58" s="6"/>
      <c r="Y58" s="6"/>
      <c r="Z58" s="6"/>
      <c r="AA58" s="6"/>
      <c r="AB58" s="6"/>
      <c r="AC58" s="6"/>
      <c r="AD58" s="6"/>
    </row>
    <row r="59" spans="1:30" x14ac:dyDescent="0.4">
      <c r="B59" s="8">
        <v>45</v>
      </c>
      <c r="C59" s="50"/>
      <c r="D59" s="6" t="s">
        <v>99</v>
      </c>
      <c r="E59" s="48"/>
      <c r="F59" s="48"/>
      <c r="G59" s="71"/>
      <c r="H59" s="6"/>
      <c r="I59" s="6">
        <f t="shared" si="1"/>
        <v>0</v>
      </c>
      <c r="J59" s="6"/>
      <c r="K59" s="6"/>
      <c r="L59" s="6"/>
      <c r="M59" s="6"/>
      <c r="N59" s="6"/>
      <c r="O59" s="6"/>
      <c r="P59" s="6"/>
      <c r="Q59" s="6"/>
      <c r="R59" s="6"/>
      <c r="S59" s="6"/>
      <c r="T59" s="6"/>
      <c r="U59" s="6"/>
      <c r="V59" s="6"/>
      <c r="W59" s="6"/>
      <c r="X59" s="6"/>
      <c r="Y59" s="6"/>
      <c r="Z59" s="6"/>
      <c r="AA59" s="6"/>
      <c r="AB59" s="6"/>
      <c r="AC59" s="6"/>
      <c r="AD59" s="6"/>
    </row>
    <row r="60" spans="1:30" s="103" customFormat="1" x14ac:dyDescent="0.4">
      <c r="A60" s="1"/>
      <c r="B60" s="8">
        <v>46</v>
      </c>
      <c r="C60" s="112" t="s">
        <v>100</v>
      </c>
      <c r="D60" s="109"/>
      <c r="E60" s="109"/>
      <c r="F60" s="109"/>
      <c r="G60" s="111"/>
      <c r="H60" s="19"/>
      <c r="I60" s="19">
        <f t="shared" si="1"/>
        <v>0</v>
      </c>
      <c r="J60" s="19">
        <f>J55-J56</f>
        <v>0</v>
      </c>
      <c r="K60" s="19">
        <f t="shared" ref="K60:AD60" si="8">K55-K56</f>
        <v>0</v>
      </c>
      <c r="L60" s="19">
        <f t="shared" si="8"/>
        <v>0</v>
      </c>
      <c r="M60" s="19">
        <f t="shared" si="8"/>
        <v>0</v>
      </c>
      <c r="N60" s="19">
        <f t="shared" si="8"/>
        <v>0</v>
      </c>
      <c r="O60" s="19">
        <f t="shared" si="8"/>
        <v>0</v>
      </c>
      <c r="P60" s="19">
        <f t="shared" si="8"/>
        <v>0</v>
      </c>
      <c r="Q60" s="19">
        <f t="shared" si="8"/>
        <v>0</v>
      </c>
      <c r="R60" s="19">
        <f t="shared" si="8"/>
        <v>0</v>
      </c>
      <c r="S60" s="19">
        <f t="shared" si="8"/>
        <v>0</v>
      </c>
      <c r="T60" s="19">
        <f t="shared" si="8"/>
        <v>0</v>
      </c>
      <c r="U60" s="19">
        <f t="shared" si="8"/>
        <v>0</v>
      </c>
      <c r="V60" s="19">
        <f t="shared" si="8"/>
        <v>0</v>
      </c>
      <c r="W60" s="19">
        <f t="shared" si="8"/>
        <v>0</v>
      </c>
      <c r="X60" s="19">
        <f>X55-X56</f>
        <v>0</v>
      </c>
      <c r="Y60" s="19">
        <f t="shared" si="8"/>
        <v>0</v>
      </c>
      <c r="Z60" s="19">
        <f t="shared" si="8"/>
        <v>0</v>
      </c>
      <c r="AA60" s="19">
        <f t="shared" si="8"/>
        <v>0</v>
      </c>
      <c r="AB60" s="19">
        <f t="shared" si="8"/>
        <v>0</v>
      </c>
      <c r="AC60" s="19">
        <f t="shared" si="8"/>
        <v>0</v>
      </c>
      <c r="AD60" s="19">
        <f t="shared" si="8"/>
        <v>0</v>
      </c>
    </row>
    <row r="61" spans="1:30" x14ac:dyDescent="0.4">
      <c r="B61" s="8">
        <v>47</v>
      </c>
      <c r="C61" s="67" t="s">
        <v>101</v>
      </c>
      <c r="D61" s="48"/>
      <c r="E61" s="48"/>
      <c r="F61" s="48"/>
      <c r="G61" s="64"/>
      <c r="H61" s="6"/>
      <c r="I61" s="6">
        <f t="shared" si="1"/>
        <v>0</v>
      </c>
      <c r="J61" s="6"/>
      <c r="K61" s="6"/>
      <c r="L61" s="6"/>
      <c r="M61" s="6"/>
      <c r="N61" s="6"/>
      <c r="O61" s="6"/>
      <c r="P61" s="6"/>
      <c r="Q61" s="6"/>
      <c r="R61" s="6"/>
      <c r="S61" s="6"/>
      <c r="T61" s="6"/>
      <c r="U61" s="6"/>
      <c r="V61" s="6"/>
      <c r="W61" s="6"/>
      <c r="X61" s="6"/>
      <c r="Y61" s="6"/>
      <c r="Z61" s="6"/>
      <c r="AA61" s="6"/>
      <c r="AB61" s="6"/>
      <c r="AC61" s="6"/>
      <c r="AD61" s="6"/>
    </row>
    <row r="62" spans="1:30" x14ac:dyDescent="0.4">
      <c r="B62" s="8">
        <v>48</v>
      </c>
      <c r="C62" s="72" t="s">
        <v>102</v>
      </c>
      <c r="D62" s="48"/>
      <c r="E62" s="48"/>
      <c r="F62" s="48"/>
      <c r="G62" s="74"/>
      <c r="H62" s="6"/>
      <c r="I62" s="6">
        <f t="shared" si="1"/>
        <v>0</v>
      </c>
      <c r="J62" s="6"/>
      <c r="K62" s="6"/>
      <c r="L62" s="6"/>
      <c r="M62" s="6"/>
      <c r="N62" s="6"/>
      <c r="O62" s="6"/>
      <c r="P62" s="6"/>
      <c r="Q62" s="6"/>
      <c r="R62" s="6"/>
      <c r="S62" s="6"/>
      <c r="T62" s="6"/>
      <c r="U62" s="6"/>
      <c r="V62" s="6"/>
      <c r="W62" s="6"/>
      <c r="X62" s="6"/>
      <c r="Y62" s="6"/>
      <c r="Z62" s="6"/>
      <c r="AA62" s="6"/>
      <c r="AB62" s="6"/>
      <c r="AC62" s="6"/>
      <c r="AD62" s="6"/>
    </row>
    <row r="63" spans="1:30" x14ac:dyDescent="0.4">
      <c r="B63" s="8">
        <v>49</v>
      </c>
      <c r="C63" s="72" t="s">
        <v>103</v>
      </c>
      <c r="D63" s="48"/>
      <c r="E63" s="48"/>
      <c r="F63" s="48"/>
      <c r="G63" s="74"/>
      <c r="H63" s="6"/>
      <c r="I63" s="6">
        <f t="shared" si="1"/>
        <v>0</v>
      </c>
      <c r="J63" s="6"/>
      <c r="K63" s="6"/>
      <c r="L63" s="6"/>
      <c r="M63" s="6"/>
      <c r="N63" s="6"/>
      <c r="O63" s="6"/>
      <c r="P63" s="6"/>
      <c r="Q63" s="6"/>
      <c r="R63" s="6"/>
      <c r="S63" s="6"/>
      <c r="T63" s="6"/>
      <c r="U63" s="6"/>
      <c r="V63" s="6"/>
      <c r="W63" s="6"/>
      <c r="X63" s="6"/>
      <c r="Y63" s="6"/>
      <c r="Z63" s="6"/>
      <c r="AA63" s="6"/>
      <c r="AB63" s="6"/>
      <c r="AC63" s="6"/>
      <c r="AD63" s="6"/>
    </row>
    <row r="64" spans="1:30" x14ac:dyDescent="0.4">
      <c r="B64" s="8">
        <v>50</v>
      </c>
      <c r="C64" s="66" t="s">
        <v>104</v>
      </c>
      <c r="D64" s="48"/>
      <c r="E64" s="48"/>
      <c r="F64" s="48"/>
      <c r="G64" s="71"/>
      <c r="H64" s="6"/>
      <c r="I64" s="6">
        <f t="shared" si="1"/>
        <v>0</v>
      </c>
      <c r="J64" s="6"/>
      <c r="K64" s="6"/>
      <c r="L64" s="6"/>
      <c r="M64" s="6"/>
      <c r="N64" s="6"/>
      <c r="O64" s="6"/>
      <c r="P64" s="6"/>
      <c r="Q64" s="6"/>
      <c r="R64" s="6"/>
      <c r="S64" s="6"/>
      <c r="T64" s="6"/>
      <c r="U64" s="6"/>
      <c r="V64" s="6"/>
      <c r="W64" s="6"/>
      <c r="X64" s="6"/>
      <c r="Y64" s="6"/>
      <c r="Z64" s="6"/>
      <c r="AA64" s="6"/>
      <c r="AB64" s="6"/>
      <c r="AC64" s="6"/>
      <c r="AD64" s="6"/>
    </row>
    <row r="65" spans="1:30" x14ac:dyDescent="0.4">
      <c r="G65" s="73"/>
    </row>
    <row r="66" spans="1:30" x14ac:dyDescent="0.4">
      <c r="B66" s="1" t="s">
        <v>105</v>
      </c>
      <c r="G66" s="137"/>
    </row>
    <row r="67" spans="1:30" x14ac:dyDescent="0.4">
      <c r="B67" s="186" t="s">
        <v>10</v>
      </c>
      <c r="C67" s="160" t="s">
        <v>77</v>
      </c>
      <c r="D67" s="217"/>
      <c r="E67" s="217"/>
      <c r="F67" s="217"/>
      <c r="G67" s="161"/>
      <c r="H67" s="186" t="s">
        <v>78</v>
      </c>
      <c r="I67" s="188" t="s">
        <v>79</v>
      </c>
      <c r="J67" s="16" t="s">
        <v>336</v>
      </c>
      <c r="K67" s="16" t="s">
        <v>337</v>
      </c>
      <c r="L67" s="16" t="s">
        <v>338</v>
      </c>
      <c r="M67" s="16" t="s">
        <v>339</v>
      </c>
      <c r="N67" s="16" t="s">
        <v>340</v>
      </c>
      <c r="O67" s="16" t="s">
        <v>341</v>
      </c>
      <c r="P67" s="16" t="s">
        <v>342</v>
      </c>
      <c r="Q67" s="16" t="s">
        <v>343</v>
      </c>
      <c r="R67" s="16" t="s">
        <v>344</v>
      </c>
      <c r="S67" s="16" t="s">
        <v>345</v>
      </c>
      <c r="T67" s="16" t="s">
        <v>346</v>
      </c>
      <c r="U67" s="16" t="s">
        <v>347</v>
      </c>
      <c r="V67" s="16" t="s">
        <v>348</v>
      </c>
      <c r="W67" s="16" t="s">
        <v>349</v>
      </c>
      <c r="X67" s="16" t="s">
        <v>350</v>
      </c>
      <c r="Y67" s="16" t="s">
        <v>351</v>
      </c>
      <c r="Z67" s="16" t="s">
        <v>352</v>
      </c>
      <c r="AA67" s="16" t="s">
        <v>353</v>
      </c>
      <c r="AB67" s="16" t="s">
        <v>354</v>
      </c>
      <c r="AC67" s="16" t="s">
        <v>355</v>
      </c>
      <c r="AD67" s="16" t="s">
        <v>356</v>
      </c>
    </row>
    <row r="68" spans="1:30" x14ac:dyDescent="0.4">
      <c r="B68" s="187"/>
      <c r="C68" s="162"/>
      <c r="D68" s="218"/>
      <c r="E68" s="218"/>
      <c r="F68" s="218"/>
      <c r="G68" s="163"/>
      <c r="H68" s="187"/>
      <c r="I68" s="189"/>
      <c r="J68" s="16" t="s">
        <v>315</v>
      </c>
      <c r="K68" s="16" t="s">
        <v>316</v>
      </c>
      <c r="L68" s="16" t="s">
        <v>317</v>
      </c>
      <c r="M68" s="16" t="s">
        <v>318</v>
      </c>
      <c r="N68" s="16" t="s">
        <v>319</v>
      </c>
      <c r="O68" s="16" t="s">
        <v>320</v>
      </c>
      <c r="P68" s="16" t="s">
        <v>321</v>
      </c>
      <c r="Q68" s="16" t="s">
        <v>322</v>
      </c>
      <c r="R68" s="16" t="s">
        <v>323</v>
      </c>
      <c r="S68" s="16" t="s">
        <v>324</v>
      </c>
      <c r="T68" s="16" t="s">
        <v>325</v>
      </c>
      <c r="U68" s="16" t="s">
        <v>326</v>
      </c>
      <c r="V68" s="16" t="s">
        <v>327</v>
      </c>
      <c r="W68" s="16" t="s">
        <v>328</v>
      </c>
      <c r="X68" s="16" t="s">
        <v>329</v>
      </c>
      <c r="Y68" s="16" t="s">
        <v>330</v>
      </c>
      <c r="Z68" s="16" t="s">
        <v>331</v>
      </c>
      <c r="AA68" s="16" t="s">
        <v>332</v>
      </c>
      <c r="AB68" s="16" t="s">
        <v>333</v>
      </c>
      <c r="AC68" s="16" t="s">
        <v>334</v>
      </c>
      <c r="AD68" s="16" t="s">
        <v>335</v>
      </c>
    </row>
    <row r="69" spans="1:30" s="103" customFormat="1" x14ac:dyDescent="0.4">
      <c r="A69" s="1"/>
      <c r="B69" s="8">
        <v>51</v>
      </c>
      <c r="C69" s="114" t="s">
        <v>106</v>
      </c>
      <c r="D69" s="106"/>
      <c r="E69" s="106"/>
      <c r="F69" s="106"/>
      <c r="G69" s="107"/>
      <c r="H69" s="19"/>
      <c r="I69" s="19">
        <f t="shared" ref="I69:I91" si="9">SUM(J69:AD69)</f>
        <v>0</v>
      </c>
      <c r="J69" s="19">
        <f>SUM(J70:J76)</f>
        <v>0</v>
      </c>
      <c r="K69" s="19">
        <f t="shared" ref="K69:AC69" si="10">SUM(K70:K76)</f>
        <v>0</v>
      </c>
      <c r="L69" s="19">
        <f t="shared" si="10"/>
        <v>0</v>
      </c>
      <c r="M69" s="19">
        <f t="shared" si="10"/>
        <v>0</v>
      </c>
      <c r="N69" s="19">
        <f t="shared" si="10"/>
        <v>0</v>
      </c>
      <c r="O69" s="19">
        <f t="shared" si="10"/>
        <v>0</v>
      </c>
      <c r="P69" s="19">
        <f t="shared" si="10"/>
        <v>0</v>
      </c>
      <c r="Q69" s="19">
        <f t="shared" si="10"/>
        <v>0</v>
      </c>
      <c r="R69" s="19">
        <f t="shared" si="10"/>
        <v>0</v>
      </c>
      <c r="S69" s="19">
        <f t="shared" si="10"/>
        <v>0</v>
      </c>
      <c r="T69" s="19">
        <f t="shared" si="10"/>
        <v>0</v>
      </c>
      <c r="U69" s="19">
        <f t="shared" si="10"/>
        <v>0</v>
      </c>
      <c r="V69" s="19">
        <f t="shared" si="10"/>
        <v>0</v>
      </c>
      <c r="W69" s="19">
        <f t="shared" si="10"/>
        <v>0</v>
      </c>
      <c r="X69" s="19">
        <f t="shared" si="10"/>
        <v>0</v>
      </c>
      <c r="Y69" s="19">
        <f t="shared" si="10"/>
        <v>0</v>
      </c>
      <c r="Z69" s="19">
        <f t="shared" si="10"/>
        <v>0</v>
      </c>
      <c r="AA69" s="19">
        <f t="shared" si="10"/>
        <v>0</v>
      </c>
      <c r="AB69" s="19">
        <f t="shared" si="10"/>
        <v>0</v>
      </c>
      <c r="AC69" s="19">
        <f t="shared" si="10"/>
        <v>0</v>
      </c>
      <c r="AD69" s="19">
        <f>SUM(AD70:AD76)</f>
        <v>0</v>
      </c>
    </row>
    <row r="70" spans="1:30" x14ac:dyDescent="0.4">
      <c r="B70" s="8">
        <v>52</v>
      </c>
      <c r="C70" s="52"/>
      <c r="D70" s="45" t="s">
        <v>107</v>
      </c>
      <c r="E70" s="45"/>
      <c r="F70" s="45"/>
      <c r="G70" s="28"/>
      <c r="H70" s="6"/>
      <c r="I70" s="6">
        <f t="shared" si="9"/>
        <v>0</v>
      </c>
      <c r="J70" s="6"/>
      <c r="K70" s="6"/>
      <c r="L70" s="6"/>
      <c r="M70" s="6"/>
      <c r="N70" s="6"/>
      <c r="O70" s="6"/>
      <c r="P70" s="6"/>
      <c r="Q70" s="6"/>
      <c r="R70" s="6"/>
      <c r="S70" s="6"/>
      <c r="T70" s="6"/>
      <c r="U70" s="6"/>
      <c r="V70" s="6"/>
      <c r="W70" s="6"/>
      <c r="X70" s="6"/>
      <c r="Y70" s="6"/>
      <c r="Z70" s="6"/>
      <c r="AA70" s="6"/>
      <c r="AB70" s="6"/>
      <c r="AC70" s="6"/>
      <c r="AD70" s="6"/>
    </row>
    <row r="71" spans="1:30" x14ac:dyDescent="0.4">
      <c r="B71" s="8">
        <v>53</v>
      </c>
      <c r="C71" s="52"/>
      <c r="D71" s="45" t="s">
        <v>108</v>
      </c>
      <c r="E71" s="45"/>
      <c r="F71" s="45"/>
      <c r="G71" s="28"/>
      <c r="H71" s="6"/>
      <c r="I71" s="6">
        <f t="shared" si="9"/>
        <v>0</v>
      </c>
      <c r="J71" s="6"/>
      <c r="K71" s="6"/>
      <c r="L71" s="6"/>
      <c r="M71" s="6"/>
      <c r="N71" s="6"/>
      <c r="O71" s="6"/>
      <c r="P71" s="6"/>
      <c r="Q71" s="6"/>
      <c r="R71" s="6"/>
      <c r="S71" s="6"/>
      <c r="T71" s="6"/>
      <c r="U71" s="6"/>
      <c r="V71" s="6"/>
      <c r="W71" s="6"/>
      <c r="X71" s="6"/>
      <c r="Y71" s="6"/>
      <c r="Z71" s="6"/>
      <c r="AA71" s="6"/>
      <c r="AB71" s="6"/>
      <c r="AC71" s="6"/>
      <c r="AD71" s="6"/>
    </row>
    <row r="72" spans="1:30" x14ac:dyDescent="0.4">
      <c r="B72" s="8">
        <v>54</v>
      </c>
      <c r="C72" s="52"/>
      <c r="D72" s="45" t="s">
        <v>90</v>
      </c>
      <c r="E72" s="45"/>
      <c r="F72" s="40"/>
      <c r="G72" s="41"/>
      <c r="H72" s="6"/>
      <c r="I72" s="6">
        <f t="shared" si="9"/>
        <v>0</v>
      </c>
      <c r="J72" s="6"/>
      <c r="K72" s="6"/>
      <c r="L72" s="6"/>
      <c r="M72" s="6"/>
      <c r="N72" s="6"/>
      <c r="O72" s="6"/>
      <c r="P72" s="6"/>
      <c r="Q72" s="6"/>
      <c r="R72" s="6"/>
      <c r="S72" s="6"/>
      <c r="T72" s="6"/>
      <c r="U72" s="6"/>
      <c r="V72" s="6"/>
      <c r="W72" s="6"/>
      <c r="X72" s="6"/>
      <c r="Y72" s="6"/>
      <c r="Z72" s="6"/>
      <c r="AA72" s="6"/>
      <c r="AB72" s="6"/>
      <c r="AC72" s="6"/>
      <c r="AD72" s="6"/>
    </row>
    <row r="73" spans="1:30" x14ac:dyDescent="0.4">
      <c r="B73" s="8">
        <v>55</v>
      </c>
      <c r="C73" s="52"/>
      <c r="D73" s="45" t="s">
        <v>109</v>
      </c>
      <c r="E73" s="45"/>
      <c r="F73" s="45"/>
      <c r="G73" s="28"/>
      <c r="H73" s="6"/>
      <c r="I73" s="6">
        <f t="shared" si="9"/>
        <v>0</v>
      </c>
      <c r="J73" s="6"/>
      <c r="K73" s="6"/>
      <c r="L73" s="6"/>
      <c r="M73" s="6"/>
      <c r="N73" s="6"/>
      <c r="O73" s="6"/>
      <c r="P73" s="6"/>
      <c r="Q73" s="6"/>
      <c r="R73" s="6"/>
      <c r="S73" s="6"/>
      <c r="T73" s="6"/>
      <c r="U73" s="6"/>
      <c r="V73" s="6"/>
      <c r="W73" s="6"/>
      <c r="X73" s="6"/>
      <c r="Y73" s="6"/>
      <c r="Z73" s="6"/>
      <c r="AA73" s="6"/>
      <c r="AB73" s="6"/>
      <c r="AC73" s="6"/>
      <c r="AD73" s="6"/>
    </row>
    <row r="74" spans="1:30" x14ac:dyDescent="0.4">
      <c r="B74" s="8">
        <v>56</v>
      </c>
      <c r="C74" s="52"/>
      <c r="D74" s="75"/>
      <c r="E74" s="47"/>
      <c r="F74" s="47"/>
      <c r="G74" s="76"/>
      <c r="H74" s="6"/>
      <c r="I74" s="6">
        <f t="shared" si="9"/>
        <v>0</v>
      </c>
      <c r="J74" s="6"/>
      <c r="K74" s="6"/>
      <c r="L74" s="6"/>
      <c r="M74" s="6"/>
      <c r="N74" s="6"/>
      <c r="O74" s="6"/>
      <c r="P74" s="6"/>
      <c r="Q74" s="6"/>
      <c r="R74" s="6"/>
      <c r="S74" s="6"/>
      <c r="T74" s="6"/>
      <c r="U74" s="6"/>
      <c r="V74" s="6"/>
      <c r="W74" s="6"/>
      <c r="X74" s="6"/>
      <c r="Y74" s="6"/>
      <c r="Z74" s="6"/>
      <c r="AA74" s="6"/>
      <c r="AB74" s="6"/>
      <c r="AC74" s="6"/>
      <c r="AD74" s="6"/>
    </row>
    <row r="75" spans="1:30" x14ac:dyDescent="0.4">
      <c r="B75" s="8">
        <v>57</v>
      </c>
      <c r="C75" s="52"/>
      <c r="D75" s="75"/>
      <c r="E75" s="47"/>
      <c r="F75" s="47"/>
      <c r="G75" s="77"/>
      <c r="H75" s="6"/>
      <c r="I75" s="6">
        <f t="shared" si="9"/>
        <v>0</v>
      </c>
      <c r="J75" s="6"/>
      <c r="K75" s="6"/>
      <c r="L75" s="6"/>
      <c r="M75" s="6"/>
      <c r="N75" s="6"/>
      <c r="O75" s="6"/>
      <c r="P75" s="6"/>
      <c r="Q75" s="6"/>
      <c r="R75" s="6"/>
      <c r="S75" s="6"/>
      <c r="T75" s="6"/>
      <c r="U75" s="6"/>
      <c r="V75" s="6"/>
      <c r="W75" s="6"/>
      <c r="X75" s="6"/>
      <c r="Y75" s="6"/>
      <c r="Z75" s="6"/>
      <c r="AA75" s="6"/>
      <c r="AB75" s="6"/>
      <c r="AC75" s="6"/>
      <c r="AD75" s="6"/>
    </row>
    <row r="76" spans="1:30" x14ac:dyDescent="0.4">
      <c r="B76" s="8">
        <v>58</v>
      </c>
      <c r="C76" s="79"/>
      <c r="D76" s="75"/>
      <c r="E76" s="47"/>
      <c r="F76" s="47"/>
      <c r="G76" s="78"/>
      <c r="H76" s="6"/>
      <c r="I76" s="6">
        <f t="shared" si="9"/>
        <v>0</v>
      </c>
      <c r="J76" s="6"/>
      <c r="K76" s="6"/>
      <c r="L76" s="6"/>
      <c r="M76" s="6"/>
      <c r="N76" s="6"/>
      <c r="O76" s="6"/>
      <c r="P76" s="6"/>
      <c r="Q76" s="6"/>
      <c r="R76" s="6"/>
      <c r="S76" s="6"/>
      <c r="T76" s="6"/>
      <c r="U76" s="6"/>
      <c r="V76" s="6"/>
      <c r="W76" s="6"/>
      <c r="X76" s="6"/>
      <c r="Y76" s="6"/>
      <c r="Z76" s="6"/>
      <c r="AA76" s="6"/>
      <c r="AB76" s="6"/>
      <c r="AC76" s="6"/>
      <c r="AD76" s="6"/>
    </row>
    <row r="77" spans="1:30" s="103" customFormat="1" x14ac:dyDescent="0.4">
      <c r="A77" s="1"/>
      <c r="B77" s="8">
        <v>59</v>
      </c>
      <c r="C77" s="114" t="s">
        <v>110</v>
      </c>
      <c r="D77" s="115"/>
      <c r="E77" s="115"/>
      <c r="F77" s="115"/>
      <c r="G77" s="107"/>
      <c r="H77" s="19"/>
      <c r="I77" s="19">
        <f>SUM(J77:AD77)</f>
        <v>0</v>
      </c>
      <c r="J77" s="19">
        <f>SUM(J78:J82)</f>
        <v>0</v>
      </c>
      <c r="K77" s="19">
        <f t="shared" ref="K77:AC77" si="11">SUM(K78:K82)</f>
        <v>0</v>
      </c>
      <c r="L77" s="19">
        <f t="shared" si="11"/>
        <v>0</v>
      </c>
      <c r="M77" s="19">
        <f t="shared" si="11"/>
        <v>0</v>
      </c>
      <c r="N77" s="19">
        <f t="shared" si="11"/>
        <v>0</v>
      </c>
      <c r="O77" s="19">
        <f t="shared" si="11"/>
        <v>0</v>
      </c>
      <c r="P77" s="19">
        <f t="shared" si="11"/>
        <v>0</v>
      </c>
      <c r="Q77" s="19">
        <f t="shared" si="11"/>
        <v>0</v>
      </c>
      <c r="R77" s="19">
        <f t="shared" si="11"/>
        <v>0</v>
      </c>
      <c r="S77" s="19">
        <f t="shared" si="11"/>
        <v>0</v>
      </c>
      <c r="T77" s="19">
        <f t="shared" si="11"/>
        <v>0</v>
      </c>
      <c r="U77" s="19">
        <f t="shared" si="11"/>
        <v>0</v>
      </c>
      <c r="V77" s="19">
        <f t="shared" si="11"/>
        <v>0</v>
      </c>
      <c r="W77" s="19">
        <f t="shared" si="11"/>
        <v>0</v>
      </c>
      <c r="X77" s="19">
        <f t="shared" si="11"/>
        <v>0</v>
      </c>
      <c r="Y77" s="19">
        <f t="shared" si="11"/>
        <v>0</v>
      </c>
      <c r="Z77" s="19">
        <f t="shared" si="11"/>
        <v>0</v>
      </c>
      <c r="AA77" s="19">
        <f t="shared" si="11"/>
        <v>0</v>
      </c>
      <c r="AB77" s="19">
        <f t="shared" si="11"/>
        <v>0</v>
      </c>
      <c r="AC77" s="19">
        <f t="shared" si="11"/>
        <v>0</v>
      </c>
      <c r="AD77" s="19">
        <f>SUM(AD78:AD82)</f>
        <v>0</v>
      </c>
    </row>
    <row r="78" spans="1:30" x14ac:dyDescent="0.4">
      <c r="B78" s="8">
        <v>60</v>
      </c>
      <c r="C78" s="52"/>
      <c r="D78" s="45" t="s">
        <v>111</v>
      </c>
      <c r="E78" s="45"/>
      <c r="F78" s="45"/>
      <c r="G78" s="28"/>
      <c r="H78" s="6"/>
      <c r="I78" s="6">
        <f t="shared" si="9"/>
        <v>0</v>
      </c>
      <c r="J78" s="6"/>
      <c r="K78" s="6"/>
      <c r="L78" s="6"/>
      <c r="M78" s="6"/>
      <c r="N78" s="6"/>
      <c r="O78" s="6"/>
      <c r="P78" s="6"/>
      <c r="Q78" s="6"/>
      <c r="R78" s="6"/>
      <c r="S78" s="6"/>
      <c r="T78" s="6"/>
      <c r="U78" s="6"/>
      <c r="V78" s="6"/>
      <c r="W78" s="6"/>
      <c r="X78" s="6"/>
      <c r="Y78" s="6"/>
      <c r="Z78" s="6"/>
      <c r="AA78" s="6"/>
      <c r="AB78" s="6"/>
      <c r="AC78" s="6"/>
      <c r="AD78" s="6"/>
    </row>
    <row r="79" spans="1:30" x14ac:dyDescent="0.4">
      <c r="B79" s="8">
        <v>61</v>
      </c>
      <c r="C79" s="52"/>
      <c r="D79" s="42"/>
      <c r="E79" s="47"/>
      <c r="F79" s="47"/>
      <c r="G79" s="78"/>
      <c r="H79" s="6"/>
      <c r="I79" s="6">
        <f t="shared" si="9"/>
        <v>0</v>
      </c>
      <c r="J79" s="6"/>
      <c r="K79" s="6"/>
      <c r="L79" s="6"/>
      <c r="M79" s="6"/>
      <c r="N79" s="6"/>
      <c r="O79" s="6"/>
      <c r="P79" s="6"/>
      <c r="Q79" s="6"/>
      <c r="R79" s="6"/>
      <c r="S79" s="6"/>
      <c r="T79" s="6"/>
      <c r="U79" s="6"/>
      <c r="V79" s="6"/>
      <c r="W79" s="6"/>
      <c r="X79" s="6"/>
      <c r="Y79" s="6"/>
      <c r="Z79" s="6"/>
      <c r="AA79" s="6"/>
      <c r="AB79" s="6"/>
      <c r="AC79" s="6"/>
      <c r="AD79" s="6"/>
    </row>
    <row r="80" spans="1:30" x14ac:dyDescent="0.4">
      <c r="B80" s="8">
        <v>62</v>
      </c>
      <c r="C80" s="52"/>
      <c r="D80" s="80"/>
      <c r="E80" s="47"/>
      <c r="F80" s="47"/>
      <c r="G80" s="82"/>
      <c r="H80" s="6"/>
      <c r="I80" s="6">
        <f t="shared" si="9"/>
        <v>0</v>
      </c>
      <c r="J80" s="6"/>
      <c r="K80" s="6"/>
      <c r="L80" s="6"/>
      <c r="M80" s="6"/>
      <c r="N80" s="6"/>
      <c r="O80" s="6"/>
      <c r="P80" s="6"/>
      <c r="Q80" s="6"/>
      <c r="R80" s="6"/>
      <c r="S80" s="6"/>
      <c r="T80" s="6"/>
      <c r="U80" s="6"/>
      <c r="V80" s="6"/>
      <c r="W80" s="6"/>
      <c r="X80" s="6"/>
      <c r="Y80" s="6"/>
      <c r="Z80" s="6"/>
      <c r="AA80" s="6"/>
      <c r="AB80" s="6"/>
      <c r="AC80" s="6"/>
      <c r="AD80" s="6"/>
    </row>
    <row r="81" spans="1:30" x14ac:dyDescent="0.4">
      <c r="B81" s="8">
        <v>63</v>
      </c>
      <c r="C81" s="52"/>
      <c r="D81" s="75"/>
      <c r="E81" s="47"/>
      <c r="F81" s="47"/>
      <c r="G81" s="82"/>
      <c r="H81" s="6"/>
      <c r="I81" s="6">
        <f t="shared" si="9"/>
        <v>0</v>
      </c>
      <c r="J81" s="6"/>
      <c r="K81" s="6"/>
      <c r="L81" s="6"/>
      <c r="M81" s="6"/>
      <c r="N81" s="6"/>
      <c r="O81" s="6"/>
      <c r="P81" s="6"/>
      <c r="Q81" s="6"/>
      <c r="R81" s="6"/>
      <c r="S81" s="6"/>
      <c r="T81" s="6"/>
      <c r="U81" s="6"/>
      <c r="V81" s="6"/>
      <c r="W81" s="6"/>
      <c r="X81" s="6"/>
      <c r="Y81" s="6"/>
      <c r="Z81" s="6"/>
      <c r="AA81" s="6"/>
      <c r="AB81" s="6"/>
      <c r="AC81" s="6"/>
      <c r="AD81" s="6"/>
    </row>
    <row r="82" spans="1:30" x14ac:dyDescent="0.4">
      <c r="B82" s="8">
        <v>64</v>
      </c>
      <c r="C82" s="79"/>
      <c r="D82" s="75"/>
      <c r="E82" s="47"/>
      <c r="F82" s="47"/>
      <c r="G82" s="81"/>
      <c r="H82" s="6"/>
      <c r="I82" s="6">
        <f t="shared" si="9"/>
        <v>0</v>
      </c>
      <c r="J82" s="6"/>
      <c r="K82" s="6"/>
      <c r="L82" s="6"/>
      <c r="M82" s="6"/>
      <c r="N82" s="6"/>
      <c r="O82" s="6"/>
      <c r="P82" s="6"/>
      <c r="Q82" s="6"/>
      <c r="R82" s="6"/>
      <c r="S82" s="6"/>
      <c r="T82" s="6"/>
      <c r="U82" s="6"/>
      <c r="V82" s="6"/>
      <c r="W82" s="6"/>
      <c r="X82" s="6"/>
      <c r="Y82" s="6"/>
      <c r="Z82" s="6"/>
      <c r="AA82" s="6"/>
      <c r="AB82" s="6"/>
      <c r="AC82" s="6"/>
      <c r="AD82" s="6"/>
    </row>
    <row r="83" spans="1:30" s="103" customFormat="1" x14ac:dyDescent="0.4">
      <c r="A83" s="1"/>
      <c r="B83" s="8">
        <v>65</v>
      </c>
      <c r="C83" s="114" t="s">
        <v>112</v>
      </c>
      <c r="D83" s="115"/>
      <c r="E83" s="115"/>
      <c r="F83" s="115"/>
      <c r="G83" s="107"/>
      <c r="H83" s="19"/>
      <c r="I83" s="19">
        <f t="shared" si="9"/>
        <v>0</v>
      </c>
      <c r="J83" s="19">
        <f>SUM(J84:J89)</f>
        <v>0</v>
      </c>
      <c r="K83" s="19">
        <f>SUM(K84:K89)</f>
        <v>0</v>
      </c>
      <c r="L83" s="19">
        <f t="shared" ref="L83:AD83" si="12">SUM(L84:L89)</f>
        <v>0</v>
      </c>
      <c r="M83" s="19">
        <f t="shared" si="12"/>
        <v>0</v>
      </c>
      <c r="N83" s="19">
        <f t="shared" si="12"/>
        <v>0</v>
      </c>
      <c r="O83" s="19">
        <f t="shared" si="12"/>
        <v>0</v>
      </c>
      <c r="P83" s="19">
        <f t="shared" si="12"/>
        <v>0</v>
      </c>
      <c r="Q83" s="19">
        <f t="shared" si="12"/>
        <v>0</v>
      </c>
      <c r="R83" s="19">
        <f t="shared" si="12"/>
        <v>0</v>
      </c>
      <c r="S83" s="19">
        <f t="shared" si="12"/>
        <v>0</v>
      </c>
      <c r="T83" s="19">
        <f t="shared" si="12"/>
        <v>0</v>
      </c>
      <c r="U83" s="19">
        <f t="shared" si="12"/>
        <v>0</v>
      </c>
      <c r="V83" s="19">
        <f t="shared" si="12"/>
        <v>0</v>
      </c>
      <c r="W83" s="19">
        <f t="shared" si="12"/>
        <v>0</v>
      </c>
      <c r="X83" s="19">
        <f t="shared" si="12"/>
        <v>0</v>
      </c>
      <c r="Y83" s="19">
        <f t="shared" si="12"/>
        <v>0</v>
      </c>
      <c r="Z83" s="19">
        <f t="shared" si="12"/>
        <v>0</v>
      </c>
      <c r="AA83" s="19">
        <f t="shared" si="12"/>
        <v>0</v>
      </c>
      <c r="AB83" s="19">
        <f t="shared" si="12"/>
        <v>0</v>
      </c>
      <c r="AC83" s="19">
        <f t="shared" si="12"/>
        <v>0</v>
      </c>
      <c r="AD83" s="19">
        <f t="shared" si="12"/>
        <v>0</v>
      </c>
    </row>
    <row r="84" spans="1:30" x14ac:dyDescent="0.4">
      <c r="B84" s="8">
        <v>66</v>
      </c>
      <c r="C84" s="52"/>
      <c r="D84" s="45" t="s">
        <v>113</v>
      </c>
      <c r="E84" s="45"/>
      <c r="F84" s="45"/>
      <c r="G84" s="28"/>
      <c r="H84" s="6"/>
      <c r="I84" s="6">
        <f t="shared" si="9"/>
        <v>0</v>
      </c>
      <c r="J84" s="6"/>
      <c r="K84" s="6"/>
      <c r="L84" s="6"/>
      <c r="M84" s="6"/>
      <c r="N84" s="6"/>
      <c r="O84" s="6"/>
      <c r="P84" s="6"/>
      <c r="Q84" s="6"/>
      <c r="R84" s="6"/>
      <c r="S84" s="6"/>
      <c r="T84" s="6"/>
      <c r="U84" s="6"/>
      <c r="V84" s="6"/>
      <c r="W84" s="6"/>
      <c r="X84" s="6"/>
      <c r="Y84" s="6"/>
      <c r="Z84" s="6"/>
      <c r="AA84" s="6"/>
      <c r="AB84" s="6"/>
      <c r="AC84" s="6"/>
      <c r="AD84" s="6"/>
    </row>
    <row r="85" spans="1:30" x14ac:dyDescent="0.4">
      <c r="B85" s="8">
        <v>67</v>
      </c>
      <c r="C85" s="52"/>
      <c r="D85" s="45" t="s">
        <v>114</v>
      </c>
      <c r="E85" s="45"/>
      <c r="F85" s="45"/>
      <c r="G85" s="28"/>
      <c r="H85" s="6"/>
      <c r="I85" s="6">
        <f t="shared" si="9"/>
        <v>0</v>
      </c>
      <c r="J85" s="6"/>
      <c r="K85" s="6"/>
      <c r="L85" s="6"/>
      <c r="M85" s="6"/>
      <c r="N85" s="6"/>
      <c r="O85" s="6"/>
      <c r="P85" s="6"/>
      <c r="Q85" s="6"/>
      <c r="R85" s="6"/>
      <c r="S85" s="6"/>
      <c r="T85" s="6"/>
      <c r="U85" s="6"/>
      <c r="V85" s="6"/>
      <c r="W85" s="6"/>
      <c r="X85" s="6"/>
      <c r="Y85" s="6"/>
      <c r="Z85" s="6"/>
      <c r="AA85" s="6"/>
      <c r="AB85" s="6"/>
      <c r="AC85" s="6"/>
      <c r="AD85" s="6"/>
    </row>
    <row r="86" spans="1:30" x14ac:dyDescent="0.4">
      <c r="B86" s="8">
        <v>68</v>
      </c>
      <c r="C86" s="52"/>
      <c r="D86" s="45" t="s">
        <v>115</v>
      </c>
      <c r="E86" s="45"/>
      <c r="F86" s="45"/>
      <c r="G86" s="28"/>
      <c r="H86" s="6"/>
      <c r="I86" s="6">
        <f t="shared" si="9"/>
        <v>0</v>
      </c>
      <c r="J86" s="6"/>
      <c r="K86" s="6"/>
      <c r="L86" s="6"/>
      <c r="M86" s="6"/>
      <c r="N86" s="6"/>
      <c r="O86" s="6"/>
      <c r="P86" s="6"/>
      <c r="Q86" s="6"/>
      <c r="R86" s="6"/>
      <c r="S86" s="6"/>
      <c r="T86" s="6"/>
      <c r="U86" s="6"/>
      <c r="V86" s="6"/>
      <c r="W86" s="6"/>
      <c r="X86" s="6"/>
      <c r="Y86" s="6"/>
      <c r="Z86" s="6"/>
      <c r="AA86" s="6"/>
      <c r="AB86" s="6"/>
      <c r="AC86" s="6"/>
      <c r="AD86" s="6"/>
    </row>
    <row r="87" spans="1:30" x14ac:dyDescent="0.4">
      <c r="B87" s="8">
        <v>69</v>
      </c>
      <c r="C87" s="52"/>
      <c r="D87" s="45" t="s">
        <v>116</v>
      </c>
      <c r="E87" s="45"/>
      <c r="F87" s="45"/>
      <c r="G87" s="28"/>
      <c r="H87" s="6"/>
      <c r="I87" s="6">
        <f t="shared" si="9"/>
        <v>0</v>
      </c>
      <c r="J87" s="6"/>
      <c r="K87" s="6"/>
      <c r="L87" s="6"/>
      <c r="M87" s="6"/>
      <c r="N87" s="6"/>
      <c r="O87" s="6"/>
      <c r="P87" s="6"/>
      <c r="Q87" s="6"/>
      <c r="R87" s="6"/>
      <c r="S87" s="6"/>
      <c r="T87" s="6"/>
      <c r="U87" s="6"/>
      <c r="V87" s="6"/>
      <c r="W87" s="6"/>
      <c r="X87" s="6"/>
      <c r="Y87" s="6"/>
      <c r="Z87" s="6"/>
      <c r="AA87" s="6"/>
      <c r="AB87" s="6"/>
      <c r="AC87" s="6"/>
      <c r="AD87" s="6"/>
    </row>
    <row r="88" spans="1:30" x14ac:dyDescent="0.4">
      <c r="B88" s="8">
        <v>70</v>
      </c>
      <c r="C88" s="52"/>
      <c r="D88" s="42"/>
      <c r="E88" s="47"/>
      <c r="F88" s="47"/>
      <c r="G88" s="78"/>
      <c r="H88" s="6"/>
      <c r="I88" s="6">
        <f t="shared" si="9"/>
        <v>0</v>
      </c>
      <c r="J88" s="6"/>
      <c r="K88" s="6"/>
      <c r="L88" s="6"/>
      <c r="M88" s="6"/>
      <c r="N88" s="6"/>
      <c r="O88" s="6"/>
      <c r="P88" s="6"/>
      <c r="Q88" s="6"/>
      <c r="R88" s="6"/>
      <c r="S88" s="6"/>
      <c r="T88" s="6"/>
      <c r="U88" s="6"/>
      <c r="V88" s="6"/>
      <c r="W88" s="6"/>
      <c r="X88" s="6"/>
      <c r="Y88" s="6"/>
      <c r="Z88" s="6"/>
      <c r="AA88" s="6"/>
      <c r="AB88" s="6"/>
      <c r="AC88" s="6"/>
      <c r="AD88" s="6"/>
    </row>
    <row r="89" spans="1:30" x14ac:dyDescent="0.4">
      <c r="B89" s="8">
        <v>71</v>
      </c>
      <c r="C89" s="79"/>
      <c r="D89" s="47"/>
      <c r="E89" s="47"/>
      <c r="F89" s="47"/>
      <c r="G89" s="81"/>
      <c r="H89" s="6"/>
      <c r="I89" s="6">
        <f t="shared" si="9"/>
        <v>0</v>
      </c>
      <c r="J89" s="6"/>
      <c r="K89" s="6"/>
      <c r="L89" s="6"/>
      <c r="M89" s="6"/>
      <c r="N89" s="6"/>
      <c r="O89" s="6"/>
      <c r="P89" s="6"/>
      <c r="Q89" s="6"/>
      <c r="R89" s="6"/>
      <c r="S89" s="6"/>
      <c r="T89" s="6"/>
      <c r="U89" s="6"/>
      <c r="V89" s="6"/>
      <c r="W89" s="6"/>
      <c r="X89" s="6"/>
      <c r="Y89" s="6"/>
      <c r="Z89" s="6"/>
      <c r="AA89" s="6"/>
      <c r="AB89" s="6"/>
      <c r="AC89" s="6"/>
      <c r="AD89" s="6"/>
    </row>
    <row r="90" spans="1:30" s="103" customFormat="1" x14ac:dyDescent="0.4">
      <c r="A90" s="1"/>
      <c r="B90" s="8">
        <v>72</v>
      </c>
      <c r="C90" s="115" t="s">
        <v>117</v>
      </c>
      <c r="D90" s="115"/>
      <c r="E90" s="115"/>
      <c r="F90" s="115"/>
      <c r="G90" s="107"/>
      <c r="H90" s="19"/>
      <c r="I90" s="19">
        <f t="shared" si="9"/>
        <v>0</v>
      </c>
      <c r="J90" s="19"/>
      <c r="K90" s="19"/>
      <c r="L90" s="19"/>
      <c r="M90" s="19"/>
      <c r="N90" s="19"/>
      <c r="O90" s="19"/>
      <c r="P90" s="19"/>
      <c r="Q90" s="19"/>
      <c r="R90" s="19"/>
      <c r="S90" s="19"/>
      <c r="T90" s="19"/>
      <c r="U90" s="19"/>
      <c r="V90" s="19"/>
      <c r="W90" s="19"/>
      <c r="X90" s="19"/>
      <c r="Y90" s="19"/>
      <c r="Z90" s="19"/>
      <c r="AA90" s="19"/>
      <c r="AB90" s="19"/>
      <c r="AC90" s="19"/>
      <c r="AD90" s="19"/>
    </row>
    <row r="91" spans="1:30" x14ac:dyDescent="0.4">
      <c r="B91" s="8">
        <v>73</v>
      </c>
      <c r="C91" s="45" t="s">
        <v>118</v>
      </c>
      <c r="D91" s="45"/>
      <c r="E91" s="45"/>
      <c r="F91" s="45"/>
      <c r="G91" s="28"/>
      <c r="H91" s="6"/>
      <c r="I91" s="6">
        <f t="shared" si="9"/>
        <v>0</v>
      </c>
      <c r="J91" s="6"/>
      <c r="K91" s="6"/>
      <c r="L91" s="6"/>
      <c r="M91" s="6"/>
      <c r="N91" s="6"/>
      <c r="O91" s="6"/>
      <c r="P91" s="6"/>
      <c r="Q91" s="6"/>
      <c r="R91" s="6"/>
      <c r="S91" s="6"/>
      <c r="T91" s="6"/>
      <c r="U91" s="6"/>
      <c r="V91" s="6"/>
      <c r="W91" s="6"/>
      <c r="X91" s="6"/>
      <c r="Y91" s="6"/>
      <c r="Z91" s="6"/>
      <c r="AA91" s="6"/>
      <c r="AB91" s="6"/>
      <c r="AC91" s="6"/>
      <c r="AD91" s="6"/>
    </row>
    <row r="92" spans="1:30" s="103" customFormat="1" x14ac:dyDescent="0.4">
      <c r="A92" s="1"/>
      <c r="B92" s="8">
        <v>74</v>
      </c>
      <c r="C92" s="115" t="s">
        <v>119</v>
      </c>
      <c r="D92" s="115"/>
      <c r="E92" s="115"/>
      <c r="F92" s="115"/>
      <c r="G92" s="107"/>
      <c r="H92" s="19"/>
      <c r="I92" s="19">
        <f>SUM(J92:AD92)</f>
        <v>0</v>
      </c>
      <c r="J92" s="19"/>
      <c r="K92" s="19"/>
      <c r="L92" s="19"/>
      <c r="M92" s="19"/>
      <c r="N92" s="19"/>
      <c r="O92" s="19"/>
      <c r="P92" s="19"/>
      <c r="Q92" s="19"/>
      <c r="R92" s="19"/>
      <c r="S92" s="19"/>
      <c r="T92" s="19"/>
      <c r="U92" s="19"/>
      <c r="V92" s="19"/>
      <c r="W92" s="19"/>
      <c r="X92" s="19"/>
      <c r="Y92" s="19"/>
      <c r="Z92" s="19"/>
      <c r="AA92" s="19"/>
      <c r="AB92" s="19"/>
      <c r="AC92" s="19"/>
      <c r="AD92" s="19"/>
    </row>
    <row r="94" spans="1:30" x14ac:dyDescent="0.4">
      <c r="B94" s="1" t="s">
        <v>120</v>
      </c>
      <c r="C94" s="32"/>
    </row>
    <row r="95" spans="1:30" x14ac:dyDescent="0.4">
      <c r="B95" s="186" t="s">
        <v>10</v>
      </c>
      <c r="C95" s="160" t="s">
        <v>77</v>
      </c>
      <c r="D95" s="217"/>
      <c r="E95" s="217"/>
      <c r="F95" s="217"/>
      <c r="G95" s="161"/>
      <c r="H95" s="186" t="s">
        <v>78</v>
      </c>
      <c r="I95" s="188" t="s">
        <v>79</v>
      </c>
      <c r="J95" s="16" t="s">
        <v>336</v>
      </c>
      <c r="K95" s="16" t="s">
        <v>337</v>
      </c>
      <c r="L95" s="16" t="s">
        <v>338</v>
      </c>
      <c r="M95" s="16" t="s">
        <v>339</v>
      </c>
      <c r="N95" s="16" t="s">
        <v>340</v>
      </c>
      <c r="O95" s="16" t="s">
        <v>341</v>
      </c>
      <c r="P95" s="16" t="s">
        <v>342</v>
      </c>
      <c r="Q95" s="16" t="s">
        <v>343</v>
      </c>
      <c r="R95" s="16" t="s">
        <v>344</v>
      </c>
      <c r="S95" s="16" t="s">
        <v>345</v>
      </c>
      <c r="T95" s="16" t="s">
        <v>346</v>
      </c>
      <c r="U95" s="16" t="s">
        <v>347</v>
      </c>
      <c r="V95" s="16" t="s">
        <v>348</v>
      </c>
      <c r="W95" s="16" t="s">
        <v>349</v>
      </c>
      <c r="X95" s="16" t="s">
        <v>350</v>
      </c>
      <c r="Y95" s="16" t="s">
        <v>351</v>
      </c>
      <c r="Z95" s="16" t="s">
        <v>352</v>
      </c>
      <c r="AA95" s="16" t="s">
        <v>353</v>
      </c>
      <c r="AB95" s="16" t="s">
        <v>354</v>
      </c>
      <c r="AC95" s="16" t="s">
        <v>355</v>
      </c>
      <c r="AD95" s="16" t="s">
        <v>356</v>
      </c>
    </row>
    <row r="96" spans="1:30" x14ac:dyDescent="0.4">
      <c r="B96" s="187"/>
      <c r="C96" s="162"/>
      <c r="D96" s="218"/>
      <c r="E96" s="218"/>
      <c r="F96" s="218"/>
      <c r="G96" s="163"/>
      <c r="H96" s="187"/>
      <c r="I96" s="189"/>
      <c r="J96" s="16" t="s">
        <v>315</v>
      </c>
      <c r="K96" s="16" t="s">
        <v>316</v>
      </c>
      <c r="L96" s="16" t="s">
        <v>317</v>
      </c>
      <c r="M96" s="16" t="s">
        <v>318</v>
      </c>
      <c r="N96" s="16" t="s">
        <v>319</v>
      </c>
      <c r="O96" s="16" t="s">
        <v>320</v>
      </c>
      <c r="P96" s="16" t="s">
        <v>321</v>
      </c>
      <c r="Q96" s="16" t="s">
        <v>322</v>
      </c>
      <c r="R96" s="16" t="s">
        <v>323</v>
      </c>
      <c r="S96" s="16" t="s">
        <v>324</v>
      </c>
      <c r="T96" s="16" t="s">
        <v>325</v>
      </c>
      <c r="U96" s="16" t="s">
        <v>326</v>
      </c>
      <c r="V96" s="16" t="s">
        <v>327</v>
      </c>
      <c r="W96" s="16" t="s">
        <v>328</v>
      </c>
      <c r="X96" s="16" t="s">
        <v>329</v>
      </c>
      <c r="Y96" s="16" t="s">
        <v>330</v>
      </c>
      <c r="Z96" s="16" t="s">
        <v>331</v>
      </c>
      <c r="AA96" s="16" t="s">
        <v>332</v>
      </c>
      <c r="AB96" s="16" t="s">
        <v>333</v>
      </c>
      <c r="AC96" s="16" t="s">
        <v>334</v>
      </c>
      <c r="AD96" s="16" t="s">
        <v>335</v>
      </c>
    </row>
    <row r="97" spans="1:30" s="103" customFormat="1" x14ac:dyDescent="0.4">
      <c r="A97" s="1"/>
      <c r="B97" s="8">
        <v>75</v>
      </c>
      <c r="C97" s="116" t="s">
        <v>121</v>
      </c>
      <c r="D97" s="117"/>
      <c r="E97" s="117"/>
      <c r="F97" s="117"/>
      <c r="G97" s="118"/>
      <c r="H97" s="119"/>
      <c r="I97" s="119"/>
      <c r="J97" s="19">
        <f>SUM(J98,J102,J106)</f>
        <v>0</v>
      </c>
      <c r="K97" s="19">
        <f t="shared" ref="K97:AD97" si="13">SUM(K98,K102,K106)</f>
        <v>0</v>
      </c>
      <c r="L97" s="19">
        <f t="shared" si="13"/>
        <v>0</v>
      </c>
      <c r="M97" s="19">
        <f t="shared" si="13"/>
        <v>0</v>
      </c>
      <c r="N97" s="19">
        <f t="shared" si="13"/>
        <v>0</v>
      </c>
      <c r="O97" s="19">
        <f t="shared" si="13"/>
        <v>0</v>
      </c>
      <c r="P97" s="19">
        <f t="shared" si="13"/>
        <v>0</v>
      </c>
      <c r="Q97" s="19">
        <f t="shared" si="13"/>
        <v>0</v>
      </c>
      <c r="R97" s="19">
        <f t="shared" si="13"/>
        <v>0</v>
      </c>
      <c r="S97" s="19">
        <f t="shared" si="13"/>
        <v>0</v>
      </c>
      <c r="T97" s="19">
        <f t="shared" si="13"/>
        <v>0</v>
      </c>
      <c r="U97" s="19">
        <f t="shared" si="13"/>
        <v>0</v>
      </c>
      <c r="V97" s="19">
        <f t="shared" si="13"/>
        <v>0</v>
      </c>
      <c r="W97" s="19">
        <f t="shared" si="13"/>
        <v>0</v>
      </c>
      <c r="X97" s="19">
        <f t="shared" si="13"/>
        <v>0</v>
      </c>
      <c r="Y97" s="19">
        <f t="shared" si="13"/>
        <v>0</v>
      </c>
      <c r="Z97" s="19">
        <f t="shared" si="13"/>
        <v>0</v>
      </c>
      <c r="AA97" s="19">
        <f t="shared" si="13"/>
        <v>0</v>
      </c>
      <c r="AB97" s="19">
        <f t="shared" si="13"/>
        <v>0</v>
      </c>
      <c r="AC97" s="19">
        <f t="shared" si="13"/>
        <v>0</v>
      </c>
      <c r="AD97" s="19">
        <f t="shared" si="13"/>
        <v>0</v>
      </c>
    </row>
    <row r="98" spans="1:30" x14ac:dyDescent="0.4">
      <c r="B98" s="8">
        <v>76</v>
      </c>
      <c r="C98" s="52"/>
      <c r="D98" s="35" t="s">
        <v>122</v>
      </c>
      <c r="E98" s="45"/>
      <c r="F98" s="75"/>
      <c r="G98" s="87"/>
      <c r="H98" s="86"/>
      <c r="I98" s="86"/>
      <c r="J98" s="6"/>
      <c r="K98" s="6"/>
      <c r="L98" s="6"/>
      <c r="M98" s="6"/>
      <c r="N98" s="6"/>
      <c r="O98" s="6"/>
      <c r="P98" s="6"/>
      <c r="Q98" s="6"/>
      <c r="R98" s="6"/>
      <c r="S98" s="6"/>
      <c r="T98" s="6"/>
      <c r="U98" s="6"/>
      <c r="V98" s="6"/>
      <c r="W98" s="6"/>
      <c r="X98" s="6"/>
      <c r="Y98" s="6"/>
      <c r="Z98" s="6"/>
      <c r="AA98" s="6"/>
      <c r="AB98" s="6"/>
      <c r="AC98" s="6"/>
      <c r="AD98" s="6"/>
    </row>
    <row r="99" spans="1:30" x14ac:dyDescent="0.4">
      <c r="B99" s="8">
        <v>77</v>
      </c>
      <c r="C99" s="52"/>
      <c r="D99" s="52"/>
      <c r="E99" s="35" t="s">
        <v>123</v>
      </c>
      <c r="F99" s="45"/>
      <c r="G99" s="88"/>
      <c r="H99" s="86"/>
      <c r="I99" s="86"/>
      <c r="J99" s="6"/>
      <c r="K99" s="6"/>
      <c r="L99" s="6"/>
      <c r="M99" s="6"/>
      <c r="N99" s="6"/>
      <c r="O99" s="6"/>
      <c r="P99" s="6"/>
      <c r="Q99" s="6"/>
      <c r="R99" s="6"/>
      <c r="S99" s="6"/>
      <c r="T99" s="6"/>
      <c r="U99" s="6"/>
      <c r="V99" s="6"/>
      <c r="W99" s="6"/>
      <c r="X99" s="6"/>
      <c r="Y99" s="6"/>
      <c r="Z99" s="6"/>
      <c r="AA99" s="6"/>
      <c r="AB99" s="6"/>
      <c r="AC99" s="6"/>
      <c r="AD99" s="6"/>
    </row>
    <row r="100" spans="1:30" x14ac:dyDescent="0.4">
      <c r="B100" s="8">
        <v>78</v>
      </c>
      <c r="C100" s="52"/>
      <c r="D100" s="50"/>
      <c r="E100" s="50"/>
      <c r="F100" s="58"/>
      <c r="G100" s="89"/>
      <c r="H100" s="86"/>
      <c r="I100" s="86"/>
      <c r="J100" s="6"/>
      <c r="K100" s="6"/>
      <c r="L100" s="6"/>
      <c r="M100" s="6"/>
      <c r="N100" s="6"/>
      <c r="O100" s="6"/>
      <c r="P100" s="6"/>
      <c r="Q100" s="6"/>
      <c r="R100" s="6"/>
      <c r="S100" s="6"/>
      <c r="T100" s="6"/>
      <c r="U100" s="6"/>
      <c r="V100" s="6"/>
      <c r="W100" s="6"/>
      <c r="X100" s="6"/>
      <c r="Y100" s="6"/>
      <c r="Z100" s="6"/>
      <c r="AA100" s="6"/>
      <c r="AB100" s="6"/>
      <c r="AC100" s="6"/>
      <c r="AD100" s="6"/>
    </row>
    <row r="101" spans="1:30" x14ac:dyDescent="0.4">
      <c r="B101" s="8">
        <v>79</v>
      </c>
      <c r="C101" s="52"/>
      <c r="D101" s="50"/>
      <c r="E101" s="50"/>
      <c r="F101" s="83"/>
      <c r="G101" s="89"/>
      <c r="H101" s="86"/>
      <c r="I101" s="86"/>
      <c r="J101" s="6"/>
      <c r="K101" s="6"/>
      <c r="L101" s="6"/>
      <c r="M101" s="6"/>
      <c r="N101" s="6"/>
      <c r="O101" s="6"/>
      <c r="P101" s="6"/>
      <c r="Q101" s="6"/>
      <c r="R101" s="6"/>
      <c r="S101" s="6"/>
      <c r="T101" s="6"/>
      <c r="U101" s="6"/>
      <c r="V101" s="6"/>
      <c r="W101" s="6"/>
      <c r="X101" s="6"/>
      <c r="Y101" s="6"/>
      <c r="Z101" s="6"/>
      <c r="AA101" s="6"/>
      <c r="AB101" s="6"/>
      <c r="AC101" s="6"/>
      <c r="AD101" s="6"/>
    </row>
    <row r="102" spans="1:30" x14ac:dyDescent="0.4">
      <c r="B102" s="8">
        <v>80</v>
      </c>
      <c r="C102" s="52"/>
      <c r="D102" s="42" t="s">
        <v>124</v>
      </c>
      <c r="E102" s="47"/>
      <c r="F102" s="47"/>
      <c r="G102" s="87"/>
      <c r="H102" s="86"/>
      <c r="I102" s="86"/>
      <c r="J102" s="6"/>
      <c r="K102" s="6"/>
      <c r="L102" s="6"/>
      <c r="M102" s="6"/>
      <c r="N102" s="6"/>
      <c r="O102" s="6"/>
      <c r="P102" s="6"/>
      <c r="Q102" s="6"/>
      <c r="R102" s="6"/>
      <c r="S102" s="6"/>
      <c r="T102" s="6"/>
      <c r="U102" s="6"/>
      <c r="V102" s="6"/>
      <c r="W102" s="6"/>
      <c r="X102" s="6"/>
      <c r="Y102" s="6"/>
      <c r="Z102" s="6"/>
      <c r="AA102" s="6"/>
      <c r="AB102" s="6"/>
      <c r="AC102" s="6"/>
      <c r="AD102" s="6"/>
    </row>
    <row r="103" spans="1:30" x14ac:dyDescent="0.4">
      <c r="B103" s="8">
        <v>81</v>
      </c>
      <c r="C103" s="52"/>
      <c r="D103" s="52"/>
      <c r="E103" s="35" t="s">
        <v>125</v>
      </c>
      <c r="F103" s="45"/>
      <c r="G103" s="39"/>
      <c r="H103" s="86"/>
      <c r="I103" s="86"/>
      <c r="J103" s="6"/>
      <c r="K103" s="6"/>
      <c r="L103" s="6"/>
      <c r="M103" s="6"/>
      <c r="N103" s="6"/>
      <c r="O103" s="6"/>
      <c r="P103" s="6"/>
      <c r="Q103" s="6"/>
      <c r="R103" s="6"/>
      <c r="S103" s="6"/>
      <c r="T103" s="6"/>
      <c r="U103" s="6"/>
      <c r="V103" s="6"/>
      <c r="W103" s="6"/>
      <c r="X103" s="6"/>
      <c r="Y103" s="6"/>
      <c r="Z103" s="6"/>
      <c r="AA103" s="6"/>
      <c r="AB103" s="6"/>
      <c r="AC103" s="6"/>
      <c r="AD103" s="6"/>
    </row>
    <row r="104" spans="1:30" x14ac:dyDescent="0.4">
      <c r="B104" s="8">
        <v>82</v>
      </c>
      <c r="C104" s="52"/>
      <c r="D104" s="50"/>
      <c r="E104" s="50"/>
      <c r="F104" s="58"/>
      <c r="G104" s="89"/>
      <c r="H104" s="86"/>
      <c r="I104" s="86"/>
      <c r="J104" s="6"/>
      <c r="K104" s="6"/>
      <c r="L104" s="6"/>
      <c r="M104" s="6"/>
      <c r="N104" s="6"/>
      <c r="O104" s="6"/>
      <c r="P104" s="6"/>
      <c r="Q104" s="6"/>
      <c r="R104" s="6"/>
      <c r="S104" s="6"/>
      <c r="T104" s="6"/>
      <c r="U104" s="6"/>
      <c r="V104" s="6"/>
      <c r="W104" s="6"/>
      <c r="X104" s="6"/>
      <c r="Y104" s="6"/>
      <c r="Z104" s="6"/>
      <c r="AA104" s="6"/>
      <c r="AB104" s="6"/>
      <c r="AC104" s="6"/>
      <c r="AD104" s="6"/>
    </row>
    <row r="105" spans="1:30" x14ac:dyDescent="0.4">
      <c r="B105" s="8">
        <v>83</v>
      </c>
      <c r="C105" s="52"/>
      <c r="D105" s="50"/>
      <c r="E105" s="50"/>
      <c r="F105" s="83"/>
      <c r="G105" s="89"/>
      <c r="H105" s="86"/>
      <c r="I105" s="86"/>
      <c r="J105" s="6"/>
      <c r="K105" s="6"/>
      <c r="L105" s="6"/>
      <c r="M105" s="6"/>
      <c r="N105" s="6"/>
      <c r="O105" s="6"/>
      <c r="P105" s="6"/>
      <c r="Q105" s="6"/>
      <c r="R105" s="6"/>
      <c r="S105" s="6"/>
      <c r="T105" s="6"/>
      <c r="U105" s="6"/>
      <c r="V105" s="6"/>
      <c r="W105" s="6"/>
      <c r="X105" s="6"/>
      <c r="Y105" s="6"/>
      <c r="Z105" s="6"/>
      <c r="AA105" s="6"/>
      <c r="AB105" s="6"/>
      <c r="AC105" s="6"/>
      <c r="AD105" s="6"/>
    </row>
    <row r="106" spans="1:30" x14ac:dyDescent="0.4">
      <c r="B106" s="8">
        <v>84</v>
      </c>
      <c r="C106" s="52"/>
      <c r="D106" s="52"/>
      <c r="E106" s="84" t="s">
        <v>126</v>
      </c>
      <c r="F106" s="45"/>
      <c r="G106" s="88"/>
      <c r="H106" s="86"/>
      <c r="I106" s="86"/>
      <c r="J106" s="6"/>
      <c r="K106" s="6"/>
      <c r="L106" s="6"/>
      <c r="M106" s="6"/>
      <c r="N106" s="6"/>
      <c r="O106" s="6"/>
      <c r="P106" s="6"/>
      <c r="Q106" s="6"/>
      <c r="R106" s="6"/>
      <c r="S106" s="6"/>
      <c r="T106" s="6"/>
      <c r="U106" s="6"/>
      <c r="V106" s="6"/>
      <c r="W106" s="6"/>
      <c r="X106" s="6"/>
      <c r="Y106" s="6"/>
      <c r="Z106" s="6"/>
      <c r="AA106" s="6"/>
      <c r="AB106" s="6"/>
      <c r="AC106" s="6"/>
      <c r="AD106" s="6"/>
    </row>
    <row r="107" spans="1:30" x14ac:dyDescent="0.4">
      <c r="B107" s="8">
        <v>85</v>
      </c>
      <c r="C107" s="52"/>
      <c r="D107" s="50"/>
      <c r="E107" s="50"/>
      <c r="F107" s="57"/>
      <c r="G107" s="89"/>
      <c r="H107" s="86"/>
      <c r="I107" s="86"/>
      <c r="J107" s="6"/>
      <c r="K107" s="6"/>
      <c r="L107" s="6"/>
      <c r="M107" s="6"/>
      <c r="N107" s="6"/>
      <c r="O107" s="6"/>
      <c r="P107" s="6"/>
      <c r="Q107" s="6"/>
      <c r="R107" s="6"/>
      <c r="S107" s="6"/>
      <c r="T107" s="6"/>
      <c r="U107" s="6"/>
      <c r="V107" s="6"/>
      <c r="W107" s="6"/>
      <c r="X107" s="6"/>
      <c r="Y107" s="6"/>
      <c r="Z107" s="6"/>
      <c r="AA107" s="6"/>
      <c r="AB107" s="6"/>
      <c r="AC107" s="6"/>
      <c r="AD107" s="6"/>
    </row>
    <row r="108" spans="1:30" x14ac:dyDescent="0.4">
      <c r="B108" s="8">
        <v>86</v>
      </c>
      <c r="C108" s="52"/>
      <c r="D108" s="50"/>
      <c r="E108" s="50"/>
      <c r="F108" s="58"/>
      <c r="G108" s="89"/>
      <c r="H108" s="86"/>
      <c r="I108" s="86"/>
      <c r="J108" s="6"/>
      <c r="K108" s="6"/>
      <c r="L108" s="6"/>
      <c r="M108" s="6"/>
      <c r="N108" s="6"/>
      <c r="O108" s="6"/>
      <c r="P108" s="6"/>
      <c r="Q108" s="6"/>
      <c r="R108" s="6"/>
      <c r="S108" s="6"/>
      <c r="T108" s="6"/>
      <c r="U108" s="6"/>
      <c r="V108" s="6"/>
      <c r="W108" s="6"/>
      <c r="X108" s="6"/>
      <c r="Y108" s="6"/>
      <c r="Z108" s="6"/>
      <c r="AA108" s="6"/>
      <c r="AB108" s="6"/>
      <c r="AC108" s="6"/>
      <c r="AD108" s="6"/>
    </row>
    <row r="109" spans="1:30" s="103" customFormat="1" x14ac:dyDescent="0.4">
      <c r="A109" s="1"/>
      <c r="B109" s="8">
        <v>87</v>
      </c>
      <c r="C109" s="120" t="s">
        <v>127</v>
      </c>
      <c r="D109" s="117"/>
      <c r="E109" s="117"/>
      <c r="F109" s="117"/>
      <c r="G109" s="121"/>
      <c r="H109" s="119"/>
      <c r="I109" s="119"/>
      <c r="J109" s="19">
        <f>SUM(J110,J113)</f>
        <v>0</v>
      </c>
      <c r="K109" s="19">
        <f t="shared" ref="K109:AD109" si="14">SUM(K110,K113)</f>
        <v>0</v>
      </c>
      <c r="L109" s="19">
        <f t="shared" si="14"/>
        <v>0</v>
      </c>
      <c r="M109" s="19">
        <f t="shared" si="14"/>
        <v>0</v>
      </c>
      <c r="N109" s="19">
        <f t="shared" si="14"/>
        <v>0</v>
      </c>
      <c r="O109" s="19">
        <f t="shared" si="14"/>
        <v>0</v>
      </c>
      <c r="P109" s="19">
        <f t="shared" si="14"/>
        <v>0</v>
      </c>
      <c r="Q109" s="19">
        <f t="shared" si="14"/>
        <v>0</v>
      </c>
      <c r="R109" s="19">
        <f t="shared" si="14"/>
        <v>0</v>
      </c>
      <c r="S109" s="19">
        <f t="shared" si="14"/>
        <v>0</v>
      </c>
      <c r="T109" s="19">
        <f t="shared" si="14"/>
        <v>0</v>
      </c>
      <c r="U109" s="19">
        <f t="shared" si="14"/>
        <v>0</v>
      </c>
      <c r="V109" s="19">
        <f t="shared" si="14"/>
        <v>0</v>
      </c>
      <c r="W109" s="19">
        <f t="shared" si="14"/>
        <v>0</v>
      </c>
      <c r="X109" s="19">
        <f t="shared" si="14"/>
        <v>0</v>
      </c>
      <c r="Y109" s="19">
        <f t="shared" si="14"/>
        <v>0</v>
      </c>
      <c r="Z109" s="19">
        <f t="shared" si="14"/>
        <v>0</v>
      </c>
      <c r="AA109" s="19">
        <f t="shared" si="14"/>
        <v>0</v>
      </c>
      <c r="AB109" s="19">
        <f t="shared" si="14"/>
        <v>0</v>
      </c>
      <c r="AC109" s="19">
        <f t="shared" si="14"/>
        <v>0</v>
      </c>
      <c r="AD109" s="19">
        <f t="shared" si="14"/>
        <v>0</v>
      </c>
    </row>
    <row r="110" spans="1:30" x14ac:dyDescent="0.4">
      <c r="B110" s="8">
        <v>88</v>
      </c>
      <c r="C110" s="52"/>
      <c r="D110" s="35" t="s">
        <v>128</v>
      </c>
      <c r="E110" s="45"/>
      <c r="F110" s="40"/>
      <c r="G110" s="87"/>
      <c r="H110" s="86"/>
      <c r="I110" s="86"/>
      <c r="J110" s="6"/>
      <c r="K110" s="6"/>
      <c r="L110" s="6"/>
      <c r="M110" s="6"/>
      <c r="N110" s="6"/>
      <c r="O110" s="6"/>
      <c r="P110" s="6"/>
      <c r="Q110" s="6"/>
      <c r="R110" s="6"/>
      <c r="S110" s="6"/>
      <c r="T110" s="6"/>
      <c r="U110" s="6"/>
      <c r="V110" s="6"/>
      <c r="W110" s="6"/>
      <c r="X110" s="6"/>
      <c r="Y110" s="6"/>
      <c r="Z110" s="6"/>
      <c r="AA110" s="6"/>
      <c r="AB110" s="6"/>
      <c r="AC110" s="6"/>
      <c r="AD110" s="6"/>
    </row>
    <row r="111" spans="1:30" x14ac:dyDescent="0.4">
      <c r="B111" s="8">
        <v>89</v>
      </c>
      <c r="C111" s="52"/>
      <c r="D111" s="50"/>
      <c r="E111" s="66"/>
      <c r="F111" s="48"/>
      <c r="G111" s="90"/>
      <c r="H111" s="86"/>
      <c r="I111" s="86"/>
      <c r="J111" s="6"/>
      <c r="K111" s="6"/>
      <c r="L111" s="6"/>
      <c r="M111" s="6"/>
      <c r="N111" s="6"/>
      <c r="O111" s="6"/>
      <c r="P111" s="6"/>
      <c r="Q111" s="6"/>
      <c r="R111" s="6"/>
      <c r="S111" s="6"/>
      <c r="T111" s="6"/>
      <c r="U111" s="6"/>
      <c r="V111" s="6"/>
      <c r="W111" s="6"/>
      <c r="X111" s="6"/>
      <c r="Y111" s="6"/>
      <c r="Z111" s="6"/>
      <c r="AA111" s="6"/>
      <c r="AB111" s="6"/>
      <c r="AC111" s="6"/>
      <c r="AD111" s="6"/>
    </row>
    <row r="112" spans="1:30" x14ac:dyDescent="0.4">
      <c r="B112" s="8">
        <v>90</v>
      </c>
      <c r="C112" s="52"/>
      <c r="D112" s="55"/>
      <c r="E112" s="38"/>
      <c r="F112" s="48"/>
      <c r="H112" s="86"/>
      <c r="I112" s="86"/>
      <c r="J112" s="6"/>
      <c r="K112" s="6"/>
      <c r="L112" s="6"/>
      <c r="M112" s="6"/>
      <c r="N112" s="6"/>
      <c r="O112" s="6"/>
      <c r="P112" s="6"/>
      <c r="Q112" s="6"/>
      <c r="R112" s="6"/>
      <c r="S112" s="6"/>
      <c r="T112" s="6"/>
      <c r="U112" s="6"/>
      <c r="V112" s="6"/>
      <c r="W112" s="6"/>
      <c r="X112" s="6"/>
      <c r="Y112" s="6"/>
      <c r="Z112" s="6"/>
      <c r="AA112" s="6"/>
      <c r="AB112" s="6"/>
      <c r="AC112" s="6"/>
      <c r="AD112" s="6"/>
    </row>
    <row r="113" spans="1:30" x14ac:dyDescent="0.4">
      <c r="B113" s="8">
        <v>91</v>
      </c>
      <c r="C113" s="52"/>
      <c r="D113" s="85" t="s">
        <v>129</v>
      </c>
      <c r="E113" s="47"/>
      <c r="F113" s="47"/>
      <c r="G113" s="91"/>
      <c r="H113" s="86"/>
      <c r="I113" s="86"/>
      <c r="J113" s="6"/>
      <c r="K113" s="6"/>
      <c r="L113" s="6"/>
      <c r="M113" s="6"/>
      <c r="N113" s="6"/>
      <c r="O113" s="6"/>
      <c r="P113" s="6"/>
      <c r="Q113" s="6"/>
      <c r="R113" s="6"/>
      <c r="S113" s="6"/>
      <c r="T113" s="6"/>
      <c r="U113" s="6"/>
      <c r="V113" s="6"/>
      <c r="W113" s="6"/>
      <c r="X113" s="6"/>
      <c r="Y113" s="6"/>
      <c r="Z113" s="6"/>
      <c r="AA113" s="6"/>
      <c r="AB113" s="6"/>
      <c r="AC113" s="6"/>
      <c r="AD113" s="6"/>
    </row>
    <row r="114" spans="1:30" x14ac:dyDescent="0.4">
      <c r="B114" s="8">
        <v>92</v>
      </c>
      <c r="C114" s="52"/>
      <c r="D114" s="50"/>
      <c r="E114" s="66"/>
      <c r="F114" s="48"/>
      <c r="G114" s="73"/>
      <c r="H114" s="86"/>
      <c r="I114" s="86"/>
      <c r="J114" s="6"/>
      <c r="K114" s="6"/>
      <c r="L114" s="6"/>
      <c r="M114" s="6"/>
      <c r="N114" s="6"/>
      <c r="O114" s="6"/>
      <c r="P114" s="6"/>
      <c r="Q114" s="6"/>
      <c r="R114" s="6"/>
      <c r="S114" s="6"/>
      <c r="T114" s="6"/>
      <c r="U114" s="6"/>
      <c r="V114" s="6"/>
      <c r="W114" s="6"/>
      <c r="X114" s="6"/>
      <c r="Y114" s="6"/>
      <c r="Z114" s="6"/>
      <c r="AA114" s="6"/>
      <c r="AB114" s="6"/>
      <c r="AC114" s="6"/>
      <c r="AD114" s="6"/>
    </row>
    <row r="115" spans="1:30" x14ac:dyDescent="0.4">
      <c r="B115" s="8">
        <v>93</v>
      </c>
      <c r="C115" s="79"/>
      <c r="D115" s="55"/>
      <c r="E115" s="66"/>
      <c r="F115" s="48"/>
      <c r="G115" s="90"/>
      <c r="H115" s="86"/>
      <c r="I115" s="86"/>
      <c r="J115" s="6"/>
      <c r="K115" s="6"/>
      <c r="L115" s="6"/>
      <c r="M115" s="6"/>
      <c r="N115" s="6"/>
      <c r="O115" s="6"/>
      <c r="P115" s="6"/>
      <c r="Q115" s="6"/>
      <c r="R115" s="6"/>
      <c r="S115" s="6"/>
      <c r="T115" s="6"/>
      <c r="U115" s="6"/>
      <c r="V115" s="6"/>
      <c r="W115" s="6"/>
      <c r="X115" s="6"/>
      <c r="Y115" s="6"/>
      <c r="Z115" s="6"/>
      <c r="AA115" s="6"/>
      <c r="AB115" s="6"/>
      <c r="AC115" s="6"/>
      <c r="AD115" s="6"/>
    </row>
    <row r="116" spans="1:30" s="103" customFormat="1" x14ac:dyDescent="0.4">
      <c r="A116" s="1"/>
      <c r="B116" s="8">
        <v>94</v>
      </c>
      <c r="C116" s="114" t="s">
        <v>130</v>
      </c>
      <c r="D116" s="116"/>
      <c r="E116" s="117"/>
      <c r="F116" s="117"/>
      <c r="G116" s="118"/>
      <c r="H116" s="119"/>
      <c r="I116" s="119"/>
      <c r="J116" s="19">
        <f>SUM(J117:J121)</f>
        <v>0</v>
      </c>
      <c r="K116" s="19">
        <f t="shared" ref="K116:AD116" si="15">SUM(K117:K121)</f>
        <v>0</v>
      </c>
      <c r="L116" s="19">
        <f t="shared" si="15"/>
        <v>0</v>
      </c>
      <c r="M116" s="19">
        <f t="shared" si="15"/>
        <v>0</v>
      </c>
      <c r="N116" s="19">
        <f t="shared" si="15"/>
        <v>0</v>
      </c>
      <c r="O116" s="19">
        <f t="shared" si="15"/>
        <v>0</v>
      </c>
      <c r="P116" s="19">
        <f t="shared" si="15"/>
        <v>0</v>
      </c>
      <c r="Q116" s="19">
        <f t="shared" si="15"/>
        <v>0</v>
      </c>
      <c r="R116" s="19">
        <f t="shared" si="15"/>
        <v>0</v>
      </c>
      <c r="S116" s="19">
        <f t="shared" si="15"/>
        <v>0</v>
      </c>
      <c r="T116" s="19">
        <f t="shared" si="15"/>
        <v>0</v>
      </c>
      <c r="U116" s="19">
        <f t="shared" si="15"/>
        <v>0</v>
      </c>
      <c r="V116" s="19">
        <f t="shared" si="15"/>
        <v>0</v>
      </c>
      <c r="W116" s="19">
        <f t="shared" si="15"/>
        <v>0</v>
      </c>
      <c r="X116" s="19">
        <f t="shared" si="15"/>
        <v>0</v>
      </c>
      <c r="Y116" s="19">
        <f t="shared" si="15"/>
        <v>0</v>
      </c>
      <c r="Z116" s="19">
        <f t="shared" si="15"/>
        <v>0</v>
      </c>
      <c r="AA116" s="19">
        <f t="shared" si="15"/>
        <v>0</v>
      </c>
      <c r="AB116" s="19">
        <f t="shared" si="15"/>
        <v>0</v>
      </c>
      <c r="AC116" s="19">
        <f t="shared" si="15"/>
        <v>0</v>
      </c>
      <c r="AD116" s="19">
        <f t="shared" si="15"/>
        <v>0</v>
      </c>
    </row>
    <row r="117" spans="1:30" x14ac:dyDescent="0.4">
      <c r="B117" s="8">
        <v>95</v>
      </c>
      <c r="C117" s="52"/>
      <c r="D117" s="75" t="s">
        <v>131</v>
      </c>
      <c r="E117" s="47"/>
      <c r="F117" s="47"/>
      <c r="G117" s="92"/>
      <c r="H117" s="86"/>
      <c r="I117" s="86"/>
      <c r="J117" s="6"/>
      <c r="K117" s="6"/>
      <c r="L117" s="6"/>
      <c r="M117" s="6"/>
      <c r="N117" s="6"/>
      <c r="O117" s="6"/>
      <c r="P117" s="6"/>
      <c r="Q117" s="6"/>
      <c r="R117" s="6"/>
      <c r="S117" s="6"/>
      <c r="T117" s="6"/>
      <c r="U117" s="6"/>
      <c r="V117" s="6"/>
      <c r="W117" s="6"/>
      <c r="X117" s="6"/>
      <c r="Y117" s="6"/>
      <c r="Z117" s="6"/>
      <c r="AA117" s="6"/>
      <c r="AB117" s="6"/>
      <c r="AC117" s="6"/>
      <c r="AD117" s="6"/>
    </row>
    <row r="118" spans="1:30" x14ac:dyDescent="0.4">
      <c r="B118" s="8">
        <v>96</v>
      </c>
      <c r="C118" s="52"/>
      <c r="D118" s="85"/>
      <c r="E118" s="47"/>
      <c r="F118" s="47"/>
      <c r="G118" s="39"/>
      <c r="H118" s="86"/>
      <c r="I118" s="86"/>
      <c r="J118" s="6"/>
      <c r="K118" s="6"/>
      <c r="L118" s="6"/>
      <c r="M118" s="6"/>
      <c r="N118" s="6"/>
      <c r="O118" s="6"/>
      <c r="P118" s="6"/>
      <c r="Q118" s="6"/>
      <c r="R118" s="6"/>
      <c r="S118" s="6"/>
      <c r="T118" s="6"/>
      <c r="U118" s="6"/>
      <c r="V118" s="6"/>
      <c r="W118" s="6"/>
      <c r="X118" s="6"/>
      <c r="Y118" s="6"/>
      <c r="Z118" s="6"/>
      <c r="AA118" s="6"/>
      <c r="AB118" s="6"/>
      <c r="AC118" s="6"/>
      <c r="AD118" s="6"/>
    </row>
    <row r="119" spans="1:30" x14ac:dyDescent="0.4">
      <c r="B119" s="8">
        <v>97</v>
      </c>
      <c r="C119" s="52"/>
      <c r="D119" s="75"/>
      <c r="E119" s="47"/>
      <c r="F119" s="47"/>
      <c r="G119" s="87"/>
      <c r="H119" s="86"/>
      <c r="I119" s="86"/>
      <c r="J119" s="6"/>
      <c r="K119" s="6"/>
      <c r="L119" s="6"/>
      <c r="M119" s="6"/>
      <c r="N119" s="6"/>
      <c r="O119" s="6"/>
      <c r="P119" s="6"/>
      <c r="Q119" s="6"/>
      <c r="R119" s="6"/>
      <c r="S119" s="6"/>
      <c r="T119" s="6"/>
      <c r="U119" s="6"/>
      <c r="V119" s="6"/>
      <c r="W119" s="6"/>
      <c r="X119" s="6"/>
      <c r="Y119" s="6"/>
      <c r="Z119" s="6"/>
      <c r="AA119" s="6"/>
      <c r="AB119" s="6"/>
      <c r="AC119" s="6"/>
      <c r="AD119" s="6"/>
    </row>
    <row r="120" spans="1:30" x14ac:dyDescent="0.4">
      <c r="B120" s="8">
        <v>98</v>
      </c>
      <c r="C120" s="145"/>
      <c r="D120" s="75"/>
      <c r="E120" s="47"/>
      <c r="F120" s="47"/>
      <c r="G120" s="87"/>
      <c r="H120" s="86"/>
      <c r="I120" s="86"/>
      <c r="J120" s="6"/>
      <c r="K120" s="6"/>
      <c r="L120" s="6"/>
      <c r="M120" s="6"/>
      <c r="N120" s="6"/>
      <c r="O120" s="6"/>
      <c r="P120" s="6"/>
      <c r="Q120" s="6"/>
      <c r="R120" s="6"/>
      <c r="S120" s="6"/>
      <c r="T120" s="6"/>
      <c r="U120" s="6"/>
      <c r="V120" s="6"/>
      <c r="W120" s="6"/>
      <c r="X120" s="6"/>
      <c r="Y120" s="6"/>
      <c r="Z120" s="6"/>
      <c r="AA120" s="6"/>
      <c r="AB120" s="6"/>
      <c r="AC120" s="6"/>
      <c r="AD120" s="6"/>
    </row>
    <row r="121" spans="1:30" x14ac:dyDescent="0.4">
      <c r="B121" s="8">
        <v>99</v>
      </c>
      <c r="C121" s="133"/>
      <c r="D121" s="75"/>
      <c r="E121" s="47"/>
      <c r="F121" s="47"/>
      <c r="G121" s="87"/>
      <c r="H121" s="86"/>
      <c r="I121" s="86"/>
      <c r="J121" s="6"/>
      <c r="K121" s="6"/>
      <c r="L121" s="6"/>
      <c r="M121" s="6"/>
      <c r="N121" s="6"/>
      <c r="O121" s="6"/>
      <c r="P121" s="6"/>
      <c r="Q121" s="6"/>
      <c r="R121" s="6"/>
      <c r="S121" s="6"/>
      <c r="T121" s="6"/>
      <c r="U121" s="6"/>
      <c r="V121" s="6"/>
      <c r="W121" s="6"/>
      <c r="X121" s="6"/>
      <c r="Y121" s="6"/>
      <c r="Z121" s="6"/>
      <c r="AA121" s="6"/>
      <c r="AB121" s="6"/>
      <c r="AC121" s="6"/>
      <c r="AD121" s="6"/>
    </row>
    <row r="123" spans="1:30" x14ac:dyDescent="0.4">
      <c r="B123" s="1" t="s">
        <v>389</v>
      </c>
    </row>
    <row r="124" spans="1:30" x14ac:dyDescent="0.4">
      <c r="B124" s="186" t="s">
        <v>10</v>
      </c>
      <c r="C124" s="160" t="s">
        <v>77</v>
      </c>
      <c r="D124" s="217"/>
      <c r="E124" s="217"/>
      <c r="F124" s="217"/>
      <c r="G124" s="161"/>
      <c r="H124" s="186" t="s">
        <v>78</v>
      </c>
      <c r="I124" s="188" t="s">
        <v>79</v>
      </c>
      <c r="J124" s="16" t="s">
        <v>336</v>
      </c>
      <c r="K124" s="16" t="s">
        <v>337</v>
      </c>
      <c r="L124" s="16" t="s">
        <v>338</v>
      </c>
      <c r="M124" s="16" t="s">
        <v>339</v>
      </c>
      <c r="N124" s="16" t="s">
        <v>340</v>
      </c>
      <c r="O124" s="16" t="s">
        <v>341</v>
      </c>
      <c r="P124" s="16" t="s">
        <v>342</v>
      </c>
      <c r="Q124" s="16" t="s">
        <v>343</v>
      </c>
      <c r="R124" s="16" t="s">
        <v>344</v>
      </c>
      <c r="S124" s="16" t="s">
        <v>345</v>
      </c>
      <c r="T124" s="16" t="s">
        <v>346</v>
      </c>
      <c r="U124" s="16" t="s">
        <v>347</v>
      </c>
      <c r="V124" s="16" t="s">
        <v>348</v>
      </c>
      <c r="W124" s="16" t="s">
        <v>349</v>
      </c>
      <c r="X124" s="16" t="s">
        <v>350</v>
      </c>
      <c r="Y124" s="16" t="s">
        <v>351</v>
      </c>
      <c r="Z124" s="16" t="s">
        <v>352</v>
      </c>
      <c r="AA124" s="16" t="s">
        <v>353</v>
      </c>
      <c r="AB124" s="16" t="s">
        <v>354</v>
      </c>
      <c r="AC124" s="16" t="s">
        <v>355</v>
      </c>
      <c r="AD124" s="16" t="s">
        <v>356</v>
      </c>
    </row>
    <row r="125" spans="1:30" x14ac:dyDescent="0.4">
      <c r="B125" s="187"/>
      <c r="C125" s="162"/>
      <c r="D125" s="218"/>
      <c r="E125" s="218"/>
      <c r="F125" s="218"/>
      <c r="G125" s="163"/>
      <c r="H125" s="187"/>
      <c r="I125" s="189"/>
      <c r="J125" s="16" t="s">
        <v>315</v>
      </c>
      <c r="K125" s="16" t="s">
        <v>316</v>
      </c>
      <c r="L125" s="16" t="s">
        <v>317</v>
      </c>
      <c r="M125" s="16" t="s">
        <v>318</v>
      </c>
      <c r="N125" s="16" t="s">
        <v>319</v>
      </c>
      <c r="O125" s="16" t="s">
        <v>320</v>
      </c>
      <c r="P125" s="16" t="s">
        <v>321</v>
      </c>
      <c r="Q125" s="16" t="s">
        <v>322</v>
      </c>
      <c r="R125" s="16" t="s">
        <v>323</v>
      </c>
      <c r="S125" s="16" t="s">
        <v>324</v>
      </c>
      <c r="T125" s="16" t="s">
        <v>325</v>
      </c>
      <c r="U125" s="16" t="s">
        <v>326</v>
      </c>
      <c r="V125" s="16" t="s">
        <v>327</v>
      </c>
      <c r="W125" s="16" t="s">
        <v>328</v>
      </c>
      <c r="X125" s="16" t="s">
        <v>329</v>
      </c>
      <c r="Y125" s="16" t="s">
        <v>330</v>
      </c>
      <c r="Z125" s="16" t="s">
        <v>331</v>
      </c>
      <c r="AA125" s="16" t="s">
        <v>332</v>
      </c>
      <c r="AB125" s="16" t="s">
        <v>333</v>
      </c>
      <c r="AC125" s="16" t="s">
        <v>334</v>
      </c>
      <c r="AD125" s="16" t="s">
        <v>335</v>
      </c>
    </row>
    <row r="126" spans="1:30" x14ac:dyDescent="0.4">
      <c r="B126" s="8">
        <v>100</v>
      </c>
      <c r="C126" s="8" t="s">
        <v>391</v>
      </c>
      <c r="D126" s="4" t="s">
        <v>390</v>
      </c>
      <c r="E126" s="8"/>
      <c r="F126" s="46"/>
      <c r="G126" s="46"/>
      <c r="H126" s="86"/>
      <c r="I126" s="86"/>
      <c r="J126" s="6"/>
      <c r="K126" s="6"/>
      <c r="L126" s="6"/>
      <c r="M126" s="6"/>
      <c r="N126" s="6"/>
      <c r="O126" s="6"/>
      <c r="P126" s="6"/>
      <c r="Q126" s="6"/>
      <c r="R126" s="6"/>
      <c r="S126" s="6"/>
      <c r="T126" s="6"/>
      <c r="U126" s="6"/>
      <c r="V126" s="6"/>
      <c r="W126" s="6"/>
      <c r="X126" s="6"/>
      <c r="Y126" s="6"/>
      <c r="Z126" s="6"/>
      <c r="AA126" s="6"/>
      <c r="AB126" s="6"/>
      <c r="AC126" s="6"/>
      <c r="AD126" s="6"/>
    </row>
    <row r="129" spans="2:2" x14ac:dyDescent="0.4">
      <c r="B129" s="1" t="s">
        <v>431</v>
      </c>
    </row>
    <row r="130" spans="2:2" x14ac:dyDescent="0.4">
      <c r="B130" s="1" t="s">
        <v>435</v>
      </c>
    </row>
    <row r="131" spans="2:2" x14ac:dyDescent="0.4">
      <c r="B131" s="1" t="s">
        <v>458</v>
      </c>
    </row>
    <row r="132" spans="2:2" x14ac:dyDescent="0.4">
      <c r="B132" s="1" t="s">
        <v>433</v>
      </c>
    </row>
    <row r="133" spans="2:2" x14ac:dyDescent="0.4">
      <c r="B133" s="1" t="s">
        <v>434</v>
      </c>
    </row>
  </sheetData>
  <mergeCells count="21">
    <mergeCell ref="B5:AD5"/>
    <mergeCell ref="AA7:AD7"/>
    <mergeCell ref="AA8:AD8"/>
    <mergeCell ref="AA9:AD9"/>
    <mergeCell ref="AA10:AD10"/>
    <mergeCell ref="B124:B125"/>
    <mergeCell ref="C13:G14"/>
    <mergeCell ref="H13:H14"/>
    <mergeCell ref="I13:I14"/>
    <mergeCell ref="C67:G68"/>
    <mergeCell ref="H67:H68"/>
    <mergeCell ref="I67:I68"/>
    <mergeCell ref="C95:G96"/>
    <mergeCell ref="H95:H96"/>
    <mergeCell ref="I95:I96"/>
    <mergeCell ref="C124:G125"/>
    <mergeCell ref="H124:H125"/>
    <mergeCell ref="I124:I125"/>
    <mergeCell ref="B67:B68"/>
    <mergeCell ref="B95:B96"/>
    <mergeCell ref="B13:B14"/>
  </mergeCells>
  <phoneticPr fontId="3"/>
  <pageMargins left="0.7" right="0.7" top="0.75" bottom="0.75" header="0.3" footer="0.3"/>
  <pageSetup paperSize="8" scale="47" orientation="landscape" horizontalDpi="1200" verticalDpi="1200" r:id="rId1"/>
  <rowBreaks count="1" manualBreakCount="1">
    <brk id="65" min="1"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F1AE-4605-4B90-92FF-13B522C6F17A}">
  <sheetPr>
    <pageSetUpPr fitToPage="1"/>
  </sheetPr>
  <dimension ref="B2:AD78"/>
  <sheetViews>
    <sheetView view="pageBreakPreview" zoomScale="55" zoomScaleNormal="80" zoomScaleSheetLayoutView="55" workbookViewId="0">
      <selection activeCell="B75" sqref="B75"/>
    </sheetView>
  </sheetViews>
  <sheetFormatPr defaultColWidth="8.625" defaultRowHeight="12" x14ac:dyDescent="0.4"/>
  <cols>
    <col min="1" max="1" width="2.375" style="1" customWidth="1"/>
    <col min="2" max="2" width="3.375" style="1" customWidth="1"/>
    <col min="3" max="3" width="5.5" style="1" customWidth="1"/>
    <col min="4" max="5" width="2.625" style="1" customWidth="1"/>
    <col min="6" max="6" width="26.5" style="1" customWidth="1"/>
    <col min="7" max="7" width="32.875" style="2" customWidth="1"/>
    <col min="8" max="8" width="32.625" style="1" bestFit="1" customWidth="1"/>
    <col min="9" max="30" width="10.125" style="1" customWidth="1"/>
    <col min="31" max="16384" width="8.625" style="1"/>
  </cols>
  <sheetData>
    <row r="2" spans="2:30" x14ac:dyDescent="0.4">
      <c r="B2" s="1" t="s">
        <v>401</v>
      </c>
    </row>
    <row r="3" spans="2:30" x14ac:dyDescent="0.4">
      <c r="AD3" s="3" t="s">
        <v>1</v>
      </c>
    </row>
    <row r="5" spans="2:30" ht="18.75" x14ac:dyDescent="0.4">
      <c r="B5" s="167" t="s">
        <v>393</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row>
    <row r="7" spans="2:30" x14ac:dyDescent="0.4">
      <c r="X7" s="12" t="s">
        <v>427</v>
      </c>
      <c r="Y7" s="13"/>
      <c r="Z7" s="13"/>
      <c r="AA7" s="191"/>
      <c r="AB7" s="191"/>
      <c r="AC7" s="191"/>
      <c r="AD7" s="191"/>
    </row>
    <row r="8" spans="2:30" x14ac:dyDescent="0.4">
      <c r="X8" s="12" t="s">
        <v>34</v>
      </c>
      <c r="Y8" s="13"/>
      <c r="Z8" s="13"/>
      <c r="AA8" s="191"/>
      <c r="AB8" s="191"/>
      <c r="AC8" s="191"/>
      <c r="AD8" s="191"/>
    </row>
    <row r="9" spans="2:30" x14ac:dyDescent="0.4">
      <c r="X9" s="12" t="s">
        <v>35</v>
      </c>
      <c r="Y9" s="13"/>
      <c r="Z9" s="13"/>
      <c r="AA9" s="191"/>
      <c r="AB9" s="191"/>
      <c r="AC9" s="191"/>
      <c r="AD9" s="191"/>
    </row>
    <row r="10" spans="2:30" x14ac:dyDescent="0.4">
      <c r="X10" s="12" t="s">
        <v>36</v>
      </c>
      <c r="Y10" s="13"/>
      <c r="Z10" s="13"/>
      <c r="AA10" s="191"/>
      <c r="AB10" s="191"/>
      <c r="AC10" s="191"/>
      <c r="AD10" s="191"/>
    </row>
    <row r="12" spans="2:30" x14ac:dyDescent="0.4">
      <c r="B12" s="1" t="s">
        <v>312</v>
      </c>
    </row>
    <row r="13" spans="2:30" x14ac:dyDescent="0.4">
      <c r="B13" s="186" t="s">
        <v>10</v>
      </c>
      <c r="C13" s="160" t="s">
        <v>396</v>
      </c>
      <c r="D13" s="217"/>
      <c r="E13" s="217"/>
      <c r="F13" s="217"/>
      <c r="G13" s="161"/>
      <c r="H13" s="186" t="s">
        <v>78</v>
      </c>
      <c r="I13" s="188" t="s">
        <v>79</v>
      </c>
      <c r="J13" s="16" t="s">
        <v>336</v>
      </c>
      <c r="K13" s="16" t="s">
        <v>337</v>
      </c>
      <c r="L13" s="16" t="s">
        <v>338</v>
      </c>
      <c r="M13" s="16" t="s">
        <v>339</v>
      </c>
      <c r="N13" s="16" t="s">
        <v>340</v>
      </c>
      <c r="O13" s="16" t="s">
        <v>341</v>
      </c>
      <c r="P13" s="16" t="s">
        <v>342</v>
      </c>
      <c r="Q13" s="16" t="s">
        <v>343</v>
      </c>
      <c r="R13" s="16" t="s">
        <v>344</v>
      </c>
      <c r="S13" s="16" t="s">
        <v>345</v>
      </c>
      <c r="T13" s="16" t="s">
        <v>346</v>
      </c>
      <c r="U13" s="16" t="s">
        <v>347</v>
      </c>
      <c r="V13" s="16" t="s">
        <v>348</v>
      </c>
      <c r="W13" s="16" t="s">
        <v>349</v>
      </c>
      <c r="X13" s="16" t="s">
        <v>350</v>
      </c>
      <c r="Y13" s="16" t="s">
        <v>351</v>
      </c>
      <c r="Z13" s="16" t="s">
        <v>352</v>
      </c>
      <c r="AA13" s="16" t="s">
        <v>353</v>
      </c>
      <c r="AB13" s="16" t="s">
        <v>354</v>
      </c>
      <c r="AC13" s="16" t="s">
        <v>355</v>
      </c>
      <c r="AD13" s="16" t="s">
        <v>356</v>
      </c>
    </row>
    <row r="14" spans="2:30" x14ac:dyDescent="0.4">
      <c r="B14" s="187"/>
      <c r="C14" s="162"/>
      <c r="D14" s="218"/>
      <c r="E14" s="218"/>
      <c r="F14" s="218"/>
      <c r="G14" s="163"/>
      <c r="H14" s="187"/>
      <c r="I14" s="189"/>
      <c r="J14" s="16" t="s">
        <v>315</v>
      </c>
      <c r="K14" s="16" t="s">
        <v>316</v>
      </c>
      <c r="L14" s="16" t="s">
        <v>317</v>
      </c>
      <c r="M14" s="16" t="s">
        <v>318</v>
      </c>
      <c r="N14" s="16" t="s">
        <v>319</v>
      </c>
      <c r="O14" s="16" t="s">
        <v>320</v>
      </c>
      <c r="P14" s="16" t="s">
        <v>321</v>
      </c>
      <c r="Q14" s="16" t="s">
        <v>322</v>
      </c>
      <c r="R14" s="16" t="s">
        <v>323</v>
      </c>
      <c r="S14" s="16" t="s">
        <v>324</v>
      </c>
      <c r="T14" s="16" t="s">
        <v>325</v>
      </c>
      <c r="U14" s="16" t="s">
        <v>326</v>
      </c>
      <c r="V14" s="16" t="s">
        <v>327</v>
      </c>
      <c r="W14" s="16" t="s">
        <v>328</v>
      </c>
      <c r="X14" s="16" t="s">
        <v>329</v>
      </c>
      <c r="Y14" s="16" t="s">
        <v>330</v>
      </c>
      <c r="Z14" s="16" t="s">
        <v>331</v>
      </c>
      <c r="AA14" s="16" t="s">
        <v>332</v>
      </c>
      <c r="AB14" s="16" t="s">
        <v>333</v>
      </c>
      <c r="AC14" s="16" t="s">
        <v>334</v>
      </c>
      <c r="AD14" s="16" t="s">
        <v>335</v>
      </c>
    </row>
    <row r="15" spans="2:30" ht="12" customHeight="1" x14ac:dyDescent="0.4">
      <c r="B15" s="222">
        <v>1</v>
      </c>
      <c r="C15" s="225"/>
      <c r="D15" s="226"/>
      <c r="E15" s="226"/>
      <c r="F15" s="226"/>
      <c r="G15" s="6" t="s">
        <v>394</v>
      </c>
      <c r="H15" s="6"/>
      <c r="I15" s="6">
        <f>SUM(J15:AD15)</f>
        <v>0</v>
      </c>
      <c r="J15" s="6"/>
      <c r="K15" s="6"/>
      <c r="L15" s="6"/>
      <c r="M15" s="6"/>
      <c r="N15" s="6"/>
      <c r="O15" s="6"/>
      <c r="P15" s="6"/>
      <c r="Q15" s="6"/>
      <c r="R15" s="6"/>
      <c r="S15" s="6"/>
      <c r="T15" s="6"/>
      <c r="U15" s="6"/>
      <c r="V15" s="6"/>
      <c r="W15" s="6"/>
      <c r="X15" s="6"/>
      <c r="Y15" s="6"/>
      <c r="Z15" s="6"/>
      <c r="AA15" s="6"/>
      <c r="AB15" s="6"/>
      <c r="AC15" s="6"/>
      <c r="AD15" s="6"/>
    </row>
    <row r="16" spans="2:30" ht="12" customHeight="1" x14ac:dyDescent="0.4">
      <c r="B16" s="223"/>
      <c r="C16" s="227"/>
      <c r="D16" s="228"/>
      <c r="E16" s="228"/>
      <c r="F16" s="228"/>
      <c r="G16" s="6" t="s">
        <v>400</v>
      </c>
      <c r="H16" s="6"/>
      <c r="I16" s="6">
        <f>SUM(J16:AD16)</f>
        <v>0</v>
      </c>
      <c r="J16" s="6"/>
      <c r="K16" s="6"/>
      <c r="L16" s="6"/>
      <c r="M16" s="6"/>
      <c r="N16" s="6"/>
      <c r="O16" s="6"/>
      <c r="P16" s="6"/>
      <c r="Q16" s="6"/>
      <c r="R16" s="6"/>
      <c r="S16" s="6"/>
      <c r="T16" s="6"/>
      <c r="U16" s="6"/>
      <c r="V16" s="6"/>
      <c r="W16" s="6"/>
      <c r="X16" s="6"/>
      <c r="Y16" s="6"/>
      <c r="Z16" s="6"/>
      <c r="AA16" s="6"/>
      <c r="AB16" s="6"/>
      <c r="AC16" s="6"/>
      <c r="AD16" s="6"/>
    </row>
    <row r="17" spans="2:30" ht="12" customHeight="1" x14ac:dyDescent="0.4">
      <c r="B17" s="224"/>
      <c r="C17" s="229"/>
      <c r="D17" s="230"/>
      <c r="E17" s="230"/>
      <c r="F17" s="230"/>
      <c r="G17" s="22" t="s">
        <v>395</v>
      </c>
      <c r="H17" s="6"/>
      <c r="I17" s="6">
        <f t="shared" ref="I17:I21" si="0">SUM(J17:AD17)</f>
        <v>0</v>
      </c>
      <c r="J17" s="6">
        <f>J15*J16</f>
        <v>0</v>
      </c>
      <c r="K17" s="6">
        <f t="shared" ref="K17:AD17" si="1">K15*K16</f>
        <v>0</v>
      </c>
      <c r="L17" s="6">
        <f t="shared" si="1"/>
        <v>0</v>
      </c>
      <c r="M17" s="6">
        <f t="shared" si="1"/>
        <v>0</v>
      </c>
      <c r="N17" s="6">
        <f t="shared" si="1"/>
        <v>0</v>
      </c>
      <c r="O17" s="6">
        <f t="shared" si="1"/>
        <v>0</v>
      </c>
      <c r="P17" s="6">
        <f t="shared" si="1"/>
        <v>0</v>
      </c>
      <c r="Q17" s="6">
        <f t="shared" si="1"/>
        <v>0</v>
      </c>
      <c r="R17" s="6">
        <f t="shared" si="1"/>
        <v>0</v>
      </c>
      <c r="S17" s="6">
        <f t="shared" si="1"/>
        <v>0</v>
      </c>
      <c r="T17" s="6">
        <f t="shared" si="1"/>
        <v>0</v>
      </c>
      <c r="U17" s="6">
        <f t="shared" si="1"/>
        <v>0</v>
      </c>
      <c r="V17" s="6">
        <f t="shared" si="1"/>
        <v>0</v>
      </c>
      <c r="W17" s="6">
        <f t="shared" si="1"/>
        <v>0</v>
      </c>
      <c r="X17" s="6">
        <f t="shared" si="1"/>
        <v>0</v>
      </c>
      <c r="Y17" s="6">
        <f t="shared" si="1"/>
        <v>0</v>
      </c>
      <c r="Z17" s="6">
        <f t="shared" si="1"/>
        <v>0</v>
      </c>
      <c r="AA17" s="6">
        <f t="shared" si="1"/>
        <v>0</v>
      </c>
      <c r="AB17" s="6">
        <f t="shared" si="1"/>
        <v>0</v>
      </c>
      <c r="AC17" s="6">
        <f t="shared" si="1"/>
        <v>0</v>
      </c>
      <c r="AD17" s="6">
        <f t="shared" si="1"/>
        <v>0</v>
      </c>
    </row>
    <row r="18" spans="2:30" ht="12" customHeight="1" x14ac:dyDescent="0.4">
      <c r="B18" s="222">
        <v>2</v>
      </c>
      <c r="C18" s="225"/>
      <c r="D18" s="226"/>
      <c r="E18" s="226"/>
      <c r="F18" s="226"/>
      <c r="G18" s="6" t="s">
        <v>394</v>
      </c>
      <c r="H18" s="6"/>
      <c r="I18" s="6">
        <f t="shared" si="0"/>
        <v>0</v>
      </c>
      <c r="J18" s="6"/>
      <c r="K18" s="6"/>
      <c r="L18" s="6"/>
      <c r="M18" s="6"/>
      <c r="N18" s="6"/>
      <c r="O18" s="6"/>
      <c r="P18" s="6"/>
      <c r="Q18" s="6"/>
      <c r="R18" s="6"/>
      <c r="S18" s="6"/>
      <c r="T18" s="6"/>
      <c r="U18" s="6"/>
      <c r="V18" s="6"/>
      <c r="W18" s="6"/>
      <c r="X18" s="6"/>
      <c r="Y18" s="6"/>
      <c r="Z18" s="6"/>
      <c r="AA18" s="6"/>
      <c r="AB18" s="6"/>
      <c r="AC18" s="6"/>
      <c r="AD18" s="6"/>
    </row>
    <row r="19" spans="2:30" ht="12" customHeight="1" x14ac:dyDescent="0.4">
      <c r="B19" s="223"/>
      <c r="C19" s="227"/>
      <c r="D19" s="228"/>
      <c r="E19" s="228"/>
      <c r="F19" s="228"/>
      <c r="G19" s="6" t="s">
        <v>400</v>
      </c>
      <c r="H19" s="6"/>
      <c r="I19" s="6">
        <f t="shared" si="0"/>
        <v>0</v>
      </c>
      <c r="J19" s="6"/>
      <c r="K19" s="6"/>
      <c r="L19" s="6"/>
      <c r="M19" s="6"/>
      <c r="N19" s="6"/>
      <c r="O19" s="6"/>
      <c r="P19" s="6"/>
      <c r="Q19" s="6"/>
      <c r="R19" s="6"/>
      <c r="S19" s="6"/>
      <c r="T19" s="6"/>
      <c r="U19" s="6"/>
      <c r="V19" s="6"/>
      <c r="W19" s="6"/>
      <c r="X19" s="6"/>
      <c r="Y19" s="6"/>
      <c r="Z19" s="6"/>
      <c r="AA19" s="6"/>
      <c r="AB19" s="6"/>
      <c r="AC19" s="6"/>
      <c r="AD19" s="6"/>
    </row>
    <row r="20" spans="2:30" ht="12" customHeight="1" x14ac:dyDescent="0.4">
      <c r="B20" s="224"/>
      <c r="C20" s="229"/>
      <c r="D20" s="230"/>
      <c r="E20" s="230"/>
      <c r="F20" s="230"/>
      <c r="G20" s="22" t="s">
        <v>395</v>
      </c>
      <c r="H20" s="6"/>
      <c r="I20" s="6">
        <f t="shared" si="0"/>
        <v>0</v>
      </c>
      <c r="J20" s="6">
        <f t="shared" ref="J20" si="2">J18*J19</f>
        <v>0</v>
      </c>
      <c r="K20" s="6">
        <f t="shared" ref="K20" si="3">K18*K19</f>
        <v>0</v>
      </c>
      <c r="L20" s="6">
        <f t="shared" ref="L20" si="4">L18*L19</f>
        <v>0</v>
      </c>
      <c r="M20" s="6">
        <f t="shared" ref="M20" si="5">M18*M19</f>
        <v>0</v>
      </c>
      <c r="N20" s="6">
        <f t="shared" ref="N20" si="6">N18*N19</f>
        <v>0</v>
      </c>
      <c r="O20" s="6">
        <f t="shared" ref="O20" si="7">O18*O19</f>
        <v>0</v>
      </c>
      <c r="P20" s="6">
        <f t="shared" ref="P20" si="8">P18*P19</f>
        <v>0</v>
      </c>
      <c r="Q20" s="6">
        <f t="shared" ref="Q20" si="9">Q18*Q19</f>
        <v>0</v>
      </c>
      <c r="R20" s="6">
        <f t="shared" ref="R20" si="10">R18*R19</f>
        <v>0</v>
      </c>
      <c r="S20" s="6">
        <f t="shared" ref="S20" si="11">S18*S19</f>
        <v>0</v>
      </c>
      <c r="T20" s="6">
        <f t="shared" ref="T20" si="12">T18*T19</f>
        <v>0</v>
      </c>
      <c r="U20" s="6">
        <f t="shared" ref="U20" si="13">U18*U19</f>
        <v>0</v>
      </c>
      <c r="V20" s="6">
        <f t="shared" ref="V20" si="14">V18*V19</f>
        <v>0</v>
      </c>
      <c r="W20" s="6">
        <f t="shared" ref="W20" si="15">W18*W19</f>
        <v>0</v>
      </c>
      <c r="X20" s="6">
        <f t="shared" ref="X20" si="16">X18*X19</f>
        <v>0</v>
      </c>
      <c r="Y20" s="6">
        <f t="shared" ref="Y20" si="17">Y18*Y19</f>
        <v>0</v>
      </c>
      <c r="Z20" s="6">
        <f t="shared" ref="Z20" si="18">Z18*Z19</f>
        <v>0</v>
      </c>
      <c r="AA20" s="6">
        <f t="shared" ref="AA20" si="19">AA18*AA19</f>
        <v>0</v>
      </c>
      <c r="AB20" s="6">
        <f t="shared" ref="AB20" si="20">AB18*AB19</f>
        <v>0</v>
      </c>
      <c r="AC20" s="6">
        <f t="shared" ref="AC20" si="21">AC18*AC19</f>
        <v>0</v>
      </c>
      <c r="AD20" s="6">
        <f t="shared" ref="AD20" si="22">AD18*AD19</f>
        <v>0</v>
      </c>
    </row>
    <row r="21" spans="2:30" ht="18" customHeight="1" x14ac:dyDescent="0.4">
      <c r="B21" s="219" t="s">
        <v>442</v>
      </c>
      <c r="C21" s="220"/>
      <c r="D21" s="220"/>
      <c r="E21" s="220"/>
      <c r="F21" s="220"/>
      <c r="G21" s="221"/>
      <c r="H21" s="155"/>
      <c r="I21" s="6">
        <f t="shared" si="0"/>
        <v>0</v>
      </c>
      <c r="J21" s="6">
        <f>J17+J20</f>
        <v>0</v>
      </c>
      <c r="K21" s="6">
        <f t="shared" ref="K21:AD21" si="23">K17+K20</f>
        <v>0</v>
      </c>
      <c r="L21" s="6">
        <f t="shared" si="23"/>
        <v>0</v>
      </c>
      <c r="M21" s="6">
        <f t="shared" si="23"/>
        <v>0</v>
      </c>
      <c r="N21" s="6">
        <f t="shared" si="23"/>
        <v>0</v>
      </c>
      <c r="O21" s="6">
        <f t="shared" si="23"/>
        <v>0</v>
      </c>
      <c r="P21" s="6">
        <f t="shared" si="23"/>
        <v>0</v>
      </c>
      <c r="Q21" s="6">
        <f t="shared" si="23"/>
        <v>0</v>
      </c>
      <c r="R21" s="6">
        <f t="shared" si="23"/>
        <v>0</v>
      </c>
      <c r="S21" s="6">
        <f t="shared" si="23"/>
        <v>0</v>
      </c>
      <c r="T21" s="6">
        <f t="shared" si="23"/>
        <v>0</v>
      </c>
      <c r="U21" s="6">
        <f t="shared" si="23"/>
        <v>0</v>
      </c>
      <c r="V21" s="6">
        <f t="shared" si="23"/>
        <v>0</v>
      </c>
      <c r="W21" s="6">
        <f t="shared" si="23"/>
        <v>0</v>
      </c>
      <c r="X21" s="6">
        <f t="shared" si="23"/>
        <v>0</v>
      </c>
      <c r="Y21" s="6">
        <f t="shared" si="23"/>
        <v>0</v>
      </c>
      <c r="Z21" s="6">
        <f t="shared" si="23"/>
        <v>0</v>
      </c>
      <c r="AA21" s="6">
        <f t="shared" si="23"/>
        <v>0</v>
      </c>
      <c r="AB21" s="6">
        <f t="shared" si="23"/>
        <v>0</v>
      </c>
      <c r="AC21" s="6">
        <f t="shared" si="23"/>
        <v>0</v>
      </c>
      <c r="AD21" s="6">
        <f t="shared" si="23"/>
        <v>0</v>
      </c>
    </row>
    <row r="23" spans="2:30" x14ac:dyDescent="0.4">
      <c r="B23" s="1" t="s">
        <v>83</v>
      </c>
    </row>
    <row r="24" spans="2:30" x14ac:dyDescent="0.4">
      <c r="B24" s="186" t="s">
        <v>10</v>
      </c>
      <c r="C24" s="160" t="s">
        <v>396</v>
      </c>
      <c r="D24" s="217"/>
      <c r="E24" s="217"/>
      <c r="F24" s="217"/>
      <c r="G24" s="161"/>
      <c r="H24" s="186" t="s">
        <v>78</v>
      </c>
      <c r="I24" s="188" t="s">
        <v>79</v>
      </c>
      <c r="J24" s="16" t="s">
        <v>336</v>
      </c>
      <c r="K24" s="16" t="s">
        <v>337</v>
      </c>
      <c r="L24" s="16" t="s">
        <v>338</v>
      </c>
      <c r="M24" s="16" t="s">
        <v>339</v>
      </c>
      <c r="N24" s="16" t="s">
        <v>340</v>
      </c>
      <c r="O24" s="16" t="s">
        <v>341</v>
      </c>
      <c r="P24" s="16" t="s">
        <v>342</v>
      </c>
      <c r="Q24" s="16" t="s">
        <v>343</v>
      </c>
      <c r="R24" s="16" t="s">
        <v>344</v>
      </c>
      <c r="S24" s="16" t="s">
        <v>345</v>
      </c>
      <c r="T24" s="16" t="s">
        <v>346</v>
      </c>
      <c r="U24" s="16" t="s">
        <v>347</v>
      </c>
      <c r="V24" s="16" t="s">
        <v>348</v>
      </c>
      <c r="W24" s="16" t="s">
        <v>349</v>
      </c>
      <c r="X24" s="16" t="s">
        <v>350</v>
      </c>
      <c r="Y24" s="16" t="s">
        <v>351</v>
      </c>
      <c r="Z24" s="16" t="s">
        <v>352</v>
      </c>
      <c r="AA24" s="16" t="s">
        <v>353</v>
      </c>
      <c r="AB24" s="16" t="s">
        <v>354</v>
      </c>
      <c r="AC24" s="16" t="s">
        <v>355</v>
      </c>
      <c r="AD24" s="16" t="s">
        <v>356</v>
      </c>
    </row>
    <row r="25" spans="2:30" x14ac:dyDescent="0.4">
      <c r="B25" s="187"/>
      <c r="C25" s="162"/>
      <c r="D25" s="218"/>
      <c r="E25" s="218"/>
      <c r="F25" s="218"/>
      <c r="G25" s="163"/>
      <c r="H25" s="187"/>
      <c r="I25" s="189"/>
      <c r="J25" s="16" t="s">
        <v>315</v>
      </c>
      <c r="K25" s="16" t="s">
        <v>316</v>
      </c>
      <c r="L25" s="16" t="s">
        <v>317</v>
      </c>
      <c r="M25" s="16" t="s">
        <v>318</v>
      </c>
      <c r="N25" s="16" t="s">
        <v>319</v>
      </c>
      <c r="O25" s="16" t="s">
        <v>320</v>
      </c>
      <c r="P25" s="16" t="s">
        <v>321</v>
      </c>
      <c r="Q25" s="16" t="s">
        <v>322</v>
      </c>
      <c r="R25" s="16" t="s">
        <v>323</v>
      </c>
      <c r="S25" s="16" t="s">
        <v>324</v>
      </c>
      <c r="T25" s="16" t="s">
        <v>325</v>
      </c>
      <c r="U25" s="16" t="s">
        <v>326</v>
      </c>
      <c r="V25" s="16" t="s">
        <v>327</v>
      </c>
      <c r="W25" s="16" t="s">
        <v>328</v>
      </c>
      <c r="X25" s="16" t="s">
        <v>329</v>
      </c>
      <c r="Y25" s="16" t="s">
        <v>330</v>
      </c>
      <c r="Z25" s="16" t="s">
        <v>331</v>
      </c>
      <c r="AA25" s="16" t="s">
        <v>332</v>
      </c>
      <c r="AB25" s="16" t="s">
        <v>333</v>
      </c>
      <c r="AC25" s="16" t="s">
        <v>334</v>
      </c>
      <c r="AD25" s="16" t="s">
        <v>335</v>
      </c>
    </row>
    <row r="26" spans="2:30" ht="12" customHeight="1" x14ac:dyDescent="0.4">
      <c r="B26" s="222">
        <v>1</v>
      </c>
      <c r="C26" s="225"/>
      <c r="D26" s="226"/>
      <c r="E26" s="226"/>
      <c r="F26" s="226"/>
      <c r="G26" s="6" t="s">
        <v>394</v>
      </c>
      <c r="H26" s="6"/>
      <c r="I26" s="6">
        <f>SUM(J26:AD26)</f>
        <v>0</v>
      </c>
      <c r="J26" s="6"/>
      <c r="K26" s="6"/>
      <c r="L26" s="6"/>
      <c r="M26" s="6"/>
      <c r="N26" s="6"/>
      <c r="O26" s="6"/>
      <c r="P26" s="6"/>
      <c r="Q26" s="6"/>
      <c r="R26" s="6"/>
      <c r="S26" s="6"/>
      <c r="T26" s="6"/>
      <c r="U26" s="6"/>
      <c r="V26" s="6"/>
      <c r="W26" s="6"/>
      <c r="X26" s="6"/>
      <c r="Y26" s="6"/>
      <c r="Z26" s="6"/>
      <c r="AA26" s="6"/>
      <c r="AB26" s="6"/>
      <c r="AC26" s="6"/>
      <c r="AD26" s="6"/>
    </row>
    <row r="27" spans="2:30" ht="12" customHeight="1" x14ac:dyDescent="0.4">
      <c r="B27" s="223"/>
      <c r="C27" s="227"/>
      <c r="D27" s="228"/>
      <c r="E27" s="228"/>
      <c r="F27" s="228"/>
      <c r="G27" s="6" t="s">
        <v>400</v>
      </c>
      <c r="H27" s="6"/>
      <c r="I27" s="6">
        <f>SUM(J27:AD27)</f>
        <v>0</v>
      </c>
      <c r="J27" s="6"/>
      <c r="K27" s="6"/>
      <c r="L27" s="6"/>
      <c r="M27" s="6"/>
      <c r="N27" s="6"/>
      <c r="O27" s="6"/>
      <c r="P27" s="6"/>
      <c r="Q27" s="6"/>
      <c r="R27" s="6"/>
      <c r="S27" s="6"/>
      <c r="T27" s="6"/>
      <c r="U27" s="6"/>
      <c r="V27" s="6"/>
      <c r="W27" s="6"/>
      <c r="X27" s="6"/>
      <c r="Y27" s="6"/>
      <c r="Z27" s="6"/>
      <c r="AA27" s="6"/>
      <c r="AB27" s="6"/>
      <c r="AC27" s="6"/>
      <c r="AD27" s="6"/>
    </row>
    <row r="28" spans="2:30" ht="12" customHeight="1" x14ac:dyDescent="0.4">
      <c r="B28" s="224"/>
      <c r="C28" s="229"/>
      <c r="D28" s="230"/>
      <c r="E28" s="230"/>
      <c r="F28" s="230"/>
      <c r="G28" s="22" t="s">
        <v>395</v>
      </c>
      <c r="H28" s="6"/>
      <c r="I28" s="6">
        <f t="shared" ref="I28:I31" si="24">SUM(J28:AD28)</f>
        <v>0</v>
      </c>
      <c r="J28" s="6">
        <f t="shared" ref="J28" si="25">J26*J27</f>
        <v>0</v>
      </c>
      <c r="K28" s="6">
        <f t="shared" ref="K28" si="26">K26*K27</f>
        <v>0</v>
      </c>
      <c r="L28" s="6">
        <f t="shared" ref="L28" si="27">L26*L27</f>
        <v>0</v>
      </c>
      <c r="M28" s="6">
        <f t="shared" ref="M28" si="28">M26*M27</f>
        <v>0</v>
      </c>
      <c r="N28" s="6">
        <f t="shared" ref="N28" si="29">N26*N27</f>
        <v>0</v>
      </c>
      <c r="O28" s="6">
        <f t="shared" ref="O28" si="30">O26*O27</f>
        <v>0</v>
      </c>
      <c r="P28" s="6">
        <f t="shared" ref="P28" si="31">P26*P27</f>
        <v>0</v>
      </c>
      <c r="Q28" s="6">
        <f t="shared" ref="Q28" si="32">Q26*Q27</f>
        <v>0</v>
      </c>
      <c r="R28" s="6">
        <f t="shared" ref="R28" si="33">R26*R27</f>
        <v>0</v>
      </c>
      <c r="S28" s="6">
        <f t="shared" ref="S28" si="34">S26*S27</f>
        <v>0</v>
      </c>
      <c r="T28" s="6">
        <f t="shared" ref="T28" si="35">T26*T27</f>
        <v>0</v>
      </c>
      <c r="U28" s="6">
        <f t="shared" ref="U28" si="36">U26*U27</f>
        <v>0</v>
      </c>
      <c r="V28" s="6">
        <f t="shared" ref="V28" si="37">V26*V27</f>
        <v>0</v>
      </c>
      <c r="W28" s="6">
        <f t="shared" ref="W28" si="38">W26*W27</f>
        <v>0</v>
      </c>
      <c r="X28" s="6">
        <f t="shared" ref="X28" si="39">X26*X27</f>
        <v>0</v>
      </c>
      <c r="Y28" s="6">
        <f t="shared" ref="Y28" si="40">Y26*Y27</f>
        <v>0</v>
      </c>
      <c r="Z28" s="6">
        <f t="shared" ref="Z28" si="41">Z26*Z27</f>
        <v>0</v>
      </c>
      <c r="AA28" s="6">
        <f t="shared" ref="AA28" si="42">AA26*AA27</f>
        <v>0</v>
      </c>
      <c r="AB28" s="6">
        <f t="shared" ref="AB28" si="43">AB26*AB27</f>
        <v>0</v>
      </c>
      <c r="AC28" s="6">
        <f t="shared" ref="AC28" si="44">AC26*AC27</f>
        <v>0</v>
      </c>
      <c r="AD28" s="6">
        <f t="shared" ref="AD28" si="45">AD26*AD27</f>
        <v>0</v>
      </c>
    </row>
    <row r="29" spans="2:30" ht="12" customHeight="1" x14ac:dyDescent="0.4">
      <c r="B29" s="222">
        <v>2</v>
      </c>
      <c r="C29" s="225"/>
      <c r="D29" s="226"/>
      <c r="E29" s="226"/>
      <c r="F29" s="226"/>
      <c r="G29" s="6" t="s">
        <v>394</v>
      </c>
      <c r="H29" s="6"/>
      <c r="I29" s="6">
        <f t="shared" si="24"/>
        <v>0</v>
      </c>
      <c r="J29" s="6"/>
      <c r="K29" s="6"/>
      <c r="L29" s="6"/>
      <c r="M29" s="6"/>
      <c r="N29" s="6"/>
      <c r="O29" s="6"/>
      <c r="P29" s="6"/>
      <c r="Q29" s="6"/>
      <c r="R29" s="6"/>
      <c r="S29" s="6"/>
      <c r="T29" s="6"/>
      <c r="U29" s="6"/>
      <c r="V29" s="6"/>
      <c r="W29" s="6"/>
      <c r="X29" s="6"/>
      <c r="Y29" s="6"/>
      <c r="Z29" s="6"/>
      <c r="AA29" s="6"/>
      <c r="AB29" s="6"/>
      <c r="AC29" s="6"/>
      <c r="AD29" s="6"/>
    </row>
    <row r="30" spans="2:30" ht="12" customHeight="1" x14ac:dyDescent="0.4">
      <c r="B30" s="223"/>
      <c r="C30" s="227"/>
      <c r="D30" s="228"/>
      <c r="E30" s="228"/>
      <c r="F30" s="228"/>
      <c r="G30" s="6" t="s">
        <v>400</v>
      </c>
      <c r="H30" s="6"/>
      <c r="I30" s="6">
        <f t="shared" si="24"/>
        <v>0</v>
      </c>
      <c r="J30" s="6"/>
      <c r="K30" s="6"/>
      <c r="L30" s="6"/>
      <c r="M30" s="6"/>
      <c r="N30" s="6"/>
      <c r="O30" s="6"/>
      <c r="P30" s="6"/>
      <c r="Q30" s="6"/>
      <c r="R30" s="6"/>
      <c r="S30" s="6"/>
      <c r="T30" s="6"/>
      <c r="U30" s="6"/>
      <c r="V30" s="6"/>
      <c r="W30" s="6"/>
      <c r="X30" s="6"/>
      <c r="Y30" s="6"/>
      <c r="Z30" s="6"/>
      <c r="AA30" s="6"/>
      <c r="AB30" s="6"/>
      <c r="AC30" s="6"/>
      <c r="AD30" s="6"/>
    </row>
    <row r="31" spans="2:30" ht="13.5" customHeight="1" x14ac:dyDescent="0.4">
      <c r="B31" s="224"/>
      <c r="C31" s="229"/>
      <c r="D31" s="230"/>
      <c r="E31" s="230"/>
      <c r="F31" s="230"/>
      <c r="G31" s="22" t="s">
        <v>395</v>
      </c>
      <c r="H31" s="6"/>
      <c r="I31" s="6">
        <f t="shared" si="24"/>
        <v>0</v>
      </c>
      <c r="J31" s="6">
        <f t="shared" ref="J31" si="46">J29*J30</f>
        <v>0</v>
      </c>
      <c r="K31" s="6">
        <f t="shared" ref="K31" si="47">K29*K30</f>
        <v>0</v>
      </c>
      <c r="L31" s="6">
        <f t="shared" ref="L31" si="48">L29*L30</f>
        <v>0</v>
      </c>
      <c r="M31" s="6">
        <f t="shared" ref="M31" si="49">M29*M30</f>
        <v>0</v>
      </c>
      <c r="N31" s="6">
        <f t="shared" ref="N31" si="50">N29*N30</f>
        <v>0</v>
      </c>
      <c r="O31" s="6">
        <f t="shared" ref="O31" si="51">O29*O30</f>
        <v>0</v>
      </c>
      <c r="P31" s="6">
        <f t="shared" ref="P31" si="52">P29*P30</f>
        <v>0</v>
      </c>
      <c r="Q31" s="6">
        <f t="shared" ref="Q31" si="53">Q29*Q30</f>
        <v>0</v>
      </c>
      <c r="R31" s="6">
        <f t="shared" ref="R31" si="54">R29*R30</f>
        <v>0</v>
      </c>
      <c r="S31" s="6">
        <f t="shared" ref="S31" si="55">S29*S30</f>
        <v>0</v>
      </c>
      <c r="T31" s="6">
        <f t="shared" ref="T31" si="56">T29*T30</f>
        <v>0</v>
      </c>
      <c r="U31" s="6">
        <f t="shared" ref="U31" si="57">U29*U30</f>
        <v>0</v>
      </c>
      <c r="V31" s="6">
        <f t="shared" ref="V31" si="58">V29*V30</f>
        <v>0</v>
      </c>
      <c r="W31" s="6">
        <f t="shared" ref="W31" si="59">W29*W30</f>
        <v>0</v>
      </c>
      <c r="X31" s="6">
        <f t="shared" ref="X31" si="60">X29*X30</f>
        <v>0</v>
      </c>
      <c r="Y31" s="6">
        <f t="shared" ref="Y31" si="61">Y29*Y30</f>
        <v>0</v>
      </c>
      <c r="Z31" s="6">
        <f t="shared" ref="Z31" si="62">Z29*Z30</f>
        <v>0</v>
      </c>
      <c r="AA31" s="6">
        <f t="shared" ref="AA31" si="63">AA29*AA30</f>
        <v>0</v>
      </c>
      <c r="AB31" s="6">
        <f t="shared" ref="AB31" si="64">AB29*AB30</f>
        <v>0</v>
      </c>
      <c r="AC31" s="6">
        <f t="shared" ref="AC31" si="65">AC29*AC30</f>
        <v>0</v>
      </c>
      <c r="AD31" s="6">
        <f t="shared" ref="AD31" si="66">AD29*AD30</f>
        <v>0</v>
      </c>
    </row>
    <row r="32" spans="2:30" ht="18" customHeight="1" x14ac:dyDescent="0.4">
      <c r="B32" s="219" t="s">
        <v>442</v>
      </c>
      <c r="C32" s="220"/>
      <c r="D32" s="220"/>
      <c r="E32" s="220"/>
      <c r="F32" s="220"/>
      <c r="G32" s="221"/>
      <c r="H32" s="155"/>
      <c r="I32" s="6">
        <f>SUM(J32:AD32)</f>
        <v>0</v>
      </c>
      <c r="J32" s="6">
        <f>J28+J31</f>
        <v>0</v>
      </c>
      <c r="K32" s="6">
        <f t="shared" ref="K32" si="67">K28+K31</f>
        <v>0</v>
      </c>
      <c r="L32" s="6">
        <f t="shared" ref="L32" si="68">L28+L31</f>
        <v>0</v>
      </c>
      <c r="M32" s="6">
        <f t="shared" ref="M32" si="69">M28+M31</f>
        <v>0</v>
      </c>
      <c r="N32" s="6">
        <f t="shared" ref="N32" si="70">N28+N31</f>
        <v>0</v>
      </c>
      <c r="O32" s="6">
        <f t="shared" ref="O32" si="71">O28+O31</f>
        <v>0</v>
      </c>
      <c r="P32" s="6">
        <f t="shared" ref="P32" si="72">P28+P31</f>
        <v>0</v>
      </c>
      <c r="Q32" s="6">
        <f t="shared" ref="Q32" si="73">Q28+Q31</f>
        <v>0</v>
      </c>
      <c r="R32" s="6">
        <f t="shared" ref="R32" si="74">R28+R31</f>
        <v>0</v>
      </c>
      <c r="S32" s="6">
        <f t="shared" ref="S32" si="75">S28+S31</f>
        <v>0</v>
      </c>
      <c r="T32" s="6">
        <f t="shared" ref="T32" si="76">T28+T31</f>
        <v>0</v>
      </c>
      <c r="U32" s="6">
        <f t="shared" ref="U32" si="77">U28+U31</f>
        <v>0</v>
      </c>
      <c r="V32" s="6">
        <f t="shared" ref="V32" si="78">V28+V31</f>
        <v>0</v>
      </c>
      <c r="W32" s="6">
        <f t="shared" ref="W32" si="79">W28+W31</f>
        <v>0</v>
      </c>
      <c r="X32" s="6">
        <f t="shared" ref="X32" si="80">X28+X31</f>
        <v>0</v>
      </c>
      <c r="Y32" s="6">
        <f t="shared" ref="Y32" si="81">Y28+Y31</f>
        <v>0</v>
      </c>
      <c r="Z32" s="6">
        <f t="shared" ref="Z32" si="82">Z28+Z31</f>
        <v>0</v>
      </c>
      <c r="AA32" s="6">
        <f t="shared" ref="AA32" si="83">AA28+AA31</f>
        <v>0</v>
      </c>
      <c r="AB32" s="6">
        <f t="shared" ref="AB32" si="84">AB28+AB31</f>
        <v>0</v>
      </c>
      <c r="AC32" s="6">
        <f t="shared" ref="AC32" si="85">AC28+AC31</f>
        <v>0</v>
      </c>
      <c r="AD32" s="6">
        <f t="shared" ref="AD32" si="86">AD28+AD31</f>
        <v>0</v>
      </c>
    </row>
    <row r="34" spans="2:30" x14ac:dyDescent="0.4">
      <c r="B34" s="1" t="s">
        <v>398</v>
      </c>
    </row>
    <row r="35" spans="2:30" ht="12" customHeight="1" x14ac:dyDescent="0.4">
      <c r="B35" s="186" t="s">
        <v>10</v>
      </c>
      <c r="C35" s="160" t="s">
        <v>396</v>
      </c>
      <c r="D35" s="217"/>
      <c r="E35" s="217"/>
      <c r="F35" s="217"/>
      <c r="G35" s="161"/>
      <c r="H35" s="186" t="s">
        <v>78</v>
      </c>
      <c r="I35" s="188" t="s">
        <v>79</v>
      </c>
      <c r="J35" s="16" t="s">
        <v>336</v>
      </c>
      <c r="K35" s="16" t="s">
        <v>337</v>
      </c>
      <c r="L35" s="16" t="s">
        <v>338</v>
      </c>
      <c r="M35" s="16" t="s">
        <v>339</v>
      </c>
      <c r="N35" s="16" t="s">
        <v>340</v>
      </c>
      <c r="O35" s="16" t="s">
        <v>341</v>
      </c>
      <c r="P35" s="16" t="s">
        <v>342</v>
      </c>
      <c r="Q35" s="16" t="s">
        <v>343</v>
      </c>
      <c r="R35" s="16" t="s">
        <v>344</v>
      </c>
      <c r="S35" s="16" t="s">
        <v>345</v>
      </c>
      <c r="T35" s="16" t="s">
        <v>346</v>
      </c>
      <c r="U35" s="16" t="s">
        <v>347</v>
      </c>
      <c r="V35" s="16" t="s">
        <v>348</v>
      </c>
      <c r="W35" s="16" t="s">
        <v>349</v>
      </c>
      <c r="X35" s="16" t="s">
        <v>350</v>
      </c>
      <c r="Y35" s="16" t="s">
        <v>351</v>
      </c>
      <c r="Z35" s="16" t="s">
        <v>352</v>
      </c>
      <c r="AA35" s="16" t="s">
        <v>353</v>
      </c>
      <c r="AB35" s="16" t="s">
        <v>354</v>
      </c>
      <c r="AC35" s="16" t="s">
        <v>355</v>
      </c>
      <c r="AD35" s="16" t="s">
        <v>356</v>
      </c>
    </row>
    <row r="36" spans="2:30" x14ac:dyDescent="0.4">
      <c r="B36" s="187"/>
      <c r="C36" s="162"/>
      <c r="D36" s="218"/>
      <c r="E36" s="218"/>
      <c r="F36" s="218"/>
      <c r="G36" s="163"/>
      <c r="H36" s="187"/>
      <c r="I36" s="189"/>
      <c r="J36" s="16" t="s">
        <v>315</v>
      </c>
      <c r="K36" s="16" t="s">
        <v>316</v>
      </c>
      <c r="L36" s="16" t="s">
        <v>317</v>
      </c>
      <c r="M36" s="16" t="s">
        <v>318</v>
      </c>
      <c r="N36" s="16" t="s">
        <v>319</v>
      </c>
      <c r="O36" s="16" t="s">
        <v>320</v>
      </c>
      <c r="P36" s="16" t="s">
        <v>321</v>
      </c>
      <c r="Q36" s="16" t="s">
        <v>322</v>
      </c>
      <c r="R36" s="16" t="s">
        <v>323</v>
      </c>
      <c r="S36" s="16" t="s">
        <v>324</v>
      </c>
      <c r="T36" s="16" t="s">
        <v>325</v>
      </c>
      <c r="U36" s="16" t="s">
        <v>326</v>
      </c>
      <c r="V36" s="16" t="s">
        <v>327</v>
      </c>
      <c r="W36" s="16" t="s">
        <v>328</v>
      </c>
      <c r="X36" s="16" t="s">
        <v>329</v>
      </c>
      <c r="Y36" s="16" t="s">
        <v>330</v>
      </c>
      <c r="Z36" s="16" t="s">
        <v>331</v>
      </c>
      <c r="AA36" s="16" t="s">
        <v>332</v>
      </c>
      <c r="AB36" s="16" t="s">
        <v>333</v>
      </c>
      <c r="AC36" s="16" t="s">
        <v>334</v>
      </c>
      <c r="AD36" s="16" t="s">
        <v>335</v>
      </c>
    </row>
    <row r="37" spans="2:30" ht="12" customHeight="1" x14ac:dyDescent="0.4">
      <c r="B37" s="222">
        <v>1</v>
      </c>
      <c r="C37" s="231" t="s">
        <v>404</v>
      </c>
      <c r="D37" s="232"/>
      <c r="E37" s="232"/>
      <c r="F37" s="233"/>
      <c r="G37" s="54" t="s">
        <v>394</v>
      </c>
      <c r="H37" s="6"/>
      <c r="I37" s="6">
        <f>SUM(J37:AD37)</f>
        <v>0</v>
      </c>
      <c r="J37" s="6"/>
      <c r="K37" s="6"/>
      <c r="L37" s="6"/>
      <c r="M37" s="6"/>
      <c r="N37" s="6"/>
      <c r="O37" s="6"/>
      <c r="P37" s="6"/>
      <c r="Q37" s="6"/>
      <c r="R37" s="6"/>
      <c r="S37" s="6"/>
      <c r="T37" s="6"/>
      <c r="U37" s="6"/>
      <c r="V37" s="6"/>
      <c r="W37" s="6"/>
      <c r="X37" s="6"/>
      <c r="Y37" s="6"/>
      <c r="Z37" s="6"/>
      <c r="AA37" s="6"/>
      <c r="AB37" s="6"/>
      <c r="AC37" s="6"/>
      <c r="AD37" s="6"/>
    </row>
    <row r="38" spans="2:30" ht="12" customHeight="1" x14ac:dyDescent="0.4">
      <c r="B38" s="223"/>
      <c r="C38" s="234"/>
      <c r="D38" s="235"/>
      <c r="E38" s="235"/>
      <c r="F38" s="236"/>
      <c r="G38" s="6" t="s">
        <v>439</v>
      </c>
      <c r="H38" s="6"/>
      <c r="I38" s="6">
        <f t="shared" ref="I38:I53" si="87">SUM(J38:AD38)</f>
        <v>0</v>
      </c>
      <c r="J38" s="6"/>
      <c r="K38" s="6"/>
      <c r="L38" s="6"/>
      <c r="M38" s="6"/>
      <c r="N38" s="6"/>
      <c r="O38" s="6"/>
      <c r="P38" s="6"/>
      <c r="Q38" s="6"/>
      <c r="R38" s="6"/>
      <c r="S38" s="6"/>
      <c r="T38" s="6"/>
      <c r="U38" s="6"/>
      <c r="V38" s="6"/>
      <c r="W38" s="6"/>
      <c r="X38" s="6"/>
      <c r="Y38" s="6"/>
      <c r="Z38" s="6"/>
      <c r="AA38" s="6"/>
      <c r="AB38" s="6"/>
      <c r="AC38" s="6"/>
      <c r="AD38" s="6"/>
    </row>
    <row r="39" spans="2:30" ht="12" customHeight="1" x14ac:dyDescent="0.4">
      <c r="B39" s="223"/>
      <c r="C39" s="234"/>
      <c r="D39" s="235"/>
      <c r="E39" s="235"/>
      <c r="F39" s="236"/>
      <c r="G39" s="54" t="s">
        <v>436</v>
      </c>
      <c r="H39" s="155"/>
      <c r="I39" s="6">
        <f t="shared" si="87"/>
        <v>0</v>
      </c>
      <c r="J39" s="6"/>
      <c r="K39" s="6"/>
      <c r="L39" s="6"/>
      <c r="M39" s="6"/>
      <c r="N39" s="6"/>
      <c r="O39" s="6"/>
      <c r="P39" s="6"/>
      <c r="Q39" s="6"/>
      <c r="R39" s="6"/>
      <c r="S39" s="6"/>
      <c r="T39" s="6"/>
      <c r="U39" s="6"/>
      <c r="V39" s="6"/>
      <c r="W39" s="6"/>
      <c r="X39" s="6"/>
      <c r="Y39" s="6"/>
      <c r="Z39" s="6"/>
      <c r="AA39" s="6"/>
      <c r="AB39" s="6"/>
      <c r="AC39" s="6"/>
      <c r="AD39" s="6"/>
    </row>
    <row r="40" spans="2:30" ht="12" customHeight="1" x14ac:dyDescent="0.4">
      <c r="B40" s="223"/>
      <c r="C40" s="237"/>
      <c r="D40" s="238"/>
      <c r="E40" s="238"/>
      <c r="F40" s="239"/>
      <c r="G40" s="60" t="s">
        <v>437</v>
      </c>
      <c r="H40" s="6"/>
      <c r="I40" s="6">
        <f t="shared" si="87"/>
        <v>0</v>
      </c>
      <c r="J40" s="6">
        <f>J37*(J38-J39)</f>
        <v>0</v>
      </c>
      <c r="K40" s="6">
        <f t="shared" ref="K40:AD40" si="88">K37*(K38-K39)</f>
        <v>0</v>
      </c>
      <c r="L40" s="6">
        <f t="shared" si="88"/>
        <v>0</v>
      </c>
      <c r="M40" s="6">
        <f t="shared" si="88"/>
        <v>0</v>
      </c>
      <c r="N40" s="6">
        <f t="shared" si="88"/>
        <v>0</v>
      </c>
      <c r="O40" s="6">
        <f t="shared" si="88"/>
        <v>0</v>
      </c>
      <c r="P40" s="6">
        <f t="shared" si="88"/>
        <v>0</v>
      </c>
      <c r="Q40" s="6">
        <f t="shared" si="88"/>
        <v>0</v>
      </c>
      <c r="R40" s="6">
        <f t="shared" si="88"/>
        <v>0</v>
      </c>
      <c r="S40" s="6">
        <f t="shared" si="88"/>
        <v>0</v>
      </c>
      <c r="T40" s="6">
        <f t="shared" si="88"/>
        <v>0</v>
      </c>
      <c r="U40" s="6">
        <f t="shared" si="88"/>
        <v>0</v>
      </c>
      <c r="V40" s="6">
        <f t="shared" si="88"/>
        <v>0</v>
      </c>
      <c r="W40" s="6">
        <f t="shared" si="88"/>
        <v>0</v>
      </c>
      <c r="X40" s="6">
        <f t="shared" si="88"/>
        <v>0</v>
      </c>
      <c r="Y40" s="6">
        <f t="shared" si="88"/>
        <v>0</v>
      </c>
      <c r="Z40" s="6">
        <f t="shared" si="88"/>
        <v>0</v>
      </c>
      <c r="AA40" s="6">
        <f t="shared" si="88"/>
        <v>0</v>
      </c>
      <c r="AB40" s="6">
        <f t="shared" si="88"/>
        <v>0</v>
      </c>
      <c r="AC40" s="6">
        <f t="shared" si="88"/>
        <v>0</v>
      </c>
      <c r="AD40" s="6">
        <f t="shared" si="88"/>
        <v>0</v>
      </c>
    </row>
    <row r="41" spans="2:30" ht="12" customHeight="1" x14ac:dyDescent="0.4">
      <c r="B41" s="222">
        <v>2</v>
      </c>
      <c r="C41" s="231" t="s">
        <v>403</v>
      </c>
      <c r="D41" s="232"/>
      <c r="E41" s="232"/>
      <c r="F41" s="233"/>
      <c r="G41" s="54" t="s">
        <v>394</v>
      </c>
      <c r="H41" s="6"/>
      <c r="I41" s="6">
        <f t="shared" si="87"/>
        <v>0</v>
      </c>
      <c r="J41" s="6"/>
      <c r="K41" s="6"/>
      <c r="L41" s="6"/>
      <c r="M41" s="6"/>
      <c r="N41" s="6"/>
      <c r="O41" s="6"/>
      <c r="P41" s="6"/>
      <c r="Q41" s="6"/>
      <c r="R41" s="6"/>
      <c r="S41" s="6"/>
      <c r="T41" s="6"/>
      <c r="U41" s="6"/>
      <c r="V41" s="6"/>
      <c r="W41" s="6"/>
      <c r="X41" s="6"/>
      <c r="Y41" s="6"/>
      <c r="Z41" s="6"/>
      <c r="AA41" s="6"/>
      <c r="AB41" s="6"/>
      <c r="AC41" s="6"/>
      <c r="AD41" s="6"/>
    </row>
    <row r="42" spans="2:30" x14ac:dyDescent="0.4">
      <c r="B42" s="223"/>
      <c r="C42" s="234"/>
      <c r="D42" s="235"/>
      <c r="E42" s="235"/>
      <c r="F42" s="236"/>
      <c r="G42" s="6" t="s">
        <v>439</v>
      </c>
      <c r="H42" s="6"/>
      <c r="I42" s="6">
        <f t="shared" si="87"/>
        <v>0</v>
      </c>
      <c r="J42" s="6"/>
      <c r="K42" s="6"/>
      <c r="L42" s="6"/>
      <c r="M42" s="6"/>
      <c r="N42" s="6"/>
      <c r="O42" s="6"/>
      <c r="P42" s="6"/>
      <c r="Q42" s="6"/>
      <c r="R42" s="6"/>
      <c r="S42" s="6"/>
      <c r="T42" s="6"/>
      <c r="U42" s="6"/>
      <c r="V42" s="6"/>
      <c r="W42" s="6"/>
      <c r="X42" s="6"/>
      <c r="Y42" s="6"/>
      <c r="Z42" s="6"/>
      <c r="AA42" s="6"/>
      <c r="AB42" s="6"/>
      <c r="AC42" s="6"/>
      <c r="AD42" s="6"/>
    </row>
    <row r="43" spans="2:30" ht="12" customHeight="1" x14ac:dyDescent="0.4">
      <c r="B43" s="223"/>
      <c r="C43" s="234"/>
      <c r="D43" s="235"/>
      <c r="E43" s="235"/>
      <c r="F43" s="236"/>
      <c r="G43" s="54" t="s">
        <v>436</v>
      </c>
      <c r="H43" s="155"/>
      <c r="I43" s="6">
        <f t="shared" si="87"/>
        <v>0</v>
      </c>
      <c r="J43" s="6"/>
      <c r="K43" s="6"/>
      <c r="L43" s="6"/>
      <c r="M43" s="6"/>
      <c r="N43" s="6"/>
      <c r="O43" s="6"/>
      <c r="P43" s="6"/>
      <c r="Q43" s="6"/>
      <c r="R43" s="6"/>
      <c r="S43" s="6"/>
      <c r="T43" s="6"/>
      <c r="U43" s="6"/>
      <c r="V43" s="6"/>
      <c r="W43" s="6"/>
      <c r="X43" s="6"/>
      <c r="Y43" s="6"/>
      <c r="Z43" s="6"/>
      <c r="AA43" s="6"/>
      <c r="AB43" s="6"/>
      <c r="AC43" s="6"/>
      <c r="AD43" s="6"/>
    </row>
    <row r="44" spans="2:30" x14ac:dyDescent="0.4">
      <c r="B44" s="223"/>
      <c r="C44" s="237"/>
      <c r="D44" s="238"/>
      <c r="E44" s="238"/>
      <c r="F44" s="239"/>
      <c r="G44" s="60" t="s">
        <v>437</v>
      </c>
      <c r="H44" s="6"/>
      <c r="I44" s="6">
        <f t="shared" si="87"/>
        <v>0</v>
      </c>
      <c r="J44" s="6">
        <f>J41*(J42-J43)</f>
        <v>0</v>
      </c>
      <c r="K44" s="6">
        <f t="shared" ref="K44" si="89">K41*(K42-K43)</f>
        <v>0</v>
      </c>
      <c r="L44" s="6">
        <f t="shared" ref="L44" si="90">L41*(L42-L43)</f>
        <v>0</v>
      </c>
      <c r="M44" s="6">
        <f t="shared" ref="M44" si="91">M41*(M42-M43)</f>
        <v>0</v>
      </c>
      <c r="N44" s="6">
        <f t="shared" ref="N44" si="92">N41*(N42-N43)</f>
        <v>0</v>
      </c>
      <c r="O44" s="6">
        <f t="shared" ref="O44" si="93">O41*(O42-O43)</f>
        <v>0</v>
      </c>
      <c r="P44" s="6">
        <f t="shared" ref="P44" si="94">P41*(P42-P43)</f>
        <v>0</v>
      </c>
      <c r="Q44" s="6">
        <f t="shared" ref="Q44" si="95">Q41*(Q42-Q43)</f>
        <v>0</v>
      </c>
      <c r="R44" s="6">
        <f t="shared" ref="R44" si="96">R41*(R42-R43)</f>
        <v>0</v>
      </c>
      <c r="S44" s="6">
        <f t="shared" ref="S44" si="97">S41*(S42-S43)</f>
        <v>0</v>
      </c>
      <c r="T44" s="6">
        <f t="shared" ref="T44" si="98">T41*(T42-T43)</f>
        <v>0</v>
      </c>
      <c r="U44" s="6">
        <f t="shared" ref="U44" si="99">U41*(U42-U43)</f>
        <v>0</v>
      </c>
      <c r="V44" s="6">
        <f t="shared" ref="V44" si="100">V41*(V42-V43)</f>
        <v>0</v>
      </c>
      <c r="W44" s="6">
        <f t="shared" ref="W44" si="101">W41*(W42-W43)</f>
        <v>0</v>
      </c>
      <c r="X44" s="6">
        <f t="shared" ref="X44" si="102">X41*(X42-X43)</f>
        <v>0</v>
      </c>
      <c r="Y44" s="6">
        <f t="shared" ref="Y44" si="103">Y41*(Y42-Y43)</f>
        <v>0</v>
      </c>
      <c r="Z44" s="6">
        <f t="shared" ref="Z44" si="104">Z41*(Z42-Z43)</f>
        <v>0</v>
      </c>
      <c r="AA44" s="6">
        <f t="shared" ref="AA44" si="105">AA41*(AA42-AA43)</f>
        <v>0</v>
      </c>
      <c r="AB44" s="6">
        <f t="shared" ref="AB44" si="106">AB41*(AB42-AB43)</f>
        <v>0</v>
      </c>
      <c r="AC44" s="6">
        <f t="shared" ref="AC44" si="107">AC41*(AC42-AC43)</f>
        <v>0</v>
      </c>
      <c r="AD44" s="6">
        <f t="shared" ref="AD44" si="108">AD41*(AD42-AD43)</f>
        <v>0</v>
      </c>
    </row>
    <row r="45" spans="2:30" x14ac:dyDescent="0.4">
      <c r="B45" s="222">
        <v>3</v>
      </c>
      <c r="C45" s="231" t="s">
        <v>405</v>
      </c>
      <c r="D45" s="232"/>
      <c r="E45" s="232"/>
      <c r="F45" s="233"/>
      <c r="G45" s="54" t="s">
        <v>394</v>
      </c>
      <c r="H45" s="6"/>
      <c r="I45" s="6">
        <f t="shared" si="87"/>
        <v>0</v>
      </c>
      <c r="J45" s="6"/>
      <c r="K45" s="6"/>
      <c r="L45" s="6"/>
      <c r="M45" s="6"/>
      <c r="N45" s="6"/>
      <c r="O45" s="6"/>
      <c r="P45" s="6"/>
      <c r="Q45" s="6"/>
      <c r="R45" s="6"/>
      <c r="S45" s="6"/>
      <c r="T45" s="6"/>
      <c r="U45" s="6"/>
      <c r="V45" s="6"/>
      <c r="W45" s="6"/>
      <c r="X45" s="6"/>
      <c r="Y45" s="6"/>
      <c r="Z45" s="6"/>
      <c r="AA45" s="6"/>
      <c r="AB45" s="6"/>
      <c r="AC45" s="6"/>
      <c r="AD45" s="6"/>
    </row>
    <row r="46" spans="2:30" x14ac:dyDescent="0.4">
      <c r="B46" s="223"/>
      <c r="C46" s="234"/>
      <c r="D46" s="235"/>
      <c r="E46" s="235"/>
      <c r="F46" s="236"/>
      <c r="G46" s="6" t="s">
        <v>439</v>
      </c>
      <c r="H46" s="6"/>
      <c r="I46" s="6">
        <f t="shared" si="87"/>
        <v>0</v>
      </c>
      <c r="J46" s="6"/>
      <c r="K46" s="6"/>
      <c r="L46" s="6"/>
      <c r="M46" s="6"/>
      <c r="N46" s="6"/>
      <c r="O46" s="6"/>
      <c r="P46" s="6"/>
      <c r="Q46" s="6"/>
      <c r="R46" s="6"/>
      <c r="S46" s="6"/>
      <c r="T46" s="6"/>
      <c r="U46" s="6"/>
      <c r="V46" s="6"/>
      <c r="W46" s="6"/>
      <c r="X46" s="6"/>
      <c r="Y46" s="6"/>
      <c r="Z46" s="6"/>
      <c r="AA46" s="6"/>
      <c r="AB46" s="6"/>
      <c r="AC46" s="6"/>
      <c r="AD46" s="6"/>
    </row>
    <row r="47" spans="2:30" ht="12" customHeight="1" x14ac:dyDescent="0.4">
      <c r="B47" s="223"/>
      <c r="C47" s="234"/>
      <c r="D47" s="235"/>
      <c r="E47" s="235"/>
      <c r="F47" s="236"/>
      <c r="G47" s="54" t="s">
        <v>436</v>
      </c>
      <c r="H47" s="155"/>
      <c r="I47" s="6">
        <f t="shared" si="87"/>
        <v>0</v>
      </c>
      <c r="J47" s="6"/>
      <c r="K47" s="6"/>
      <c r="L47" s="6"/>
      <c r="M47" s="6"/>
      <c r="N47" s="6"/>
      <c r="O47" s="6"/>
      <c r="P47" s="6"/>
      <c r="Q47" s="6"/>
      <c r="R47" s="6"/>
      <c r="S47" s="6"/>
      <c r="T47" s="6"/>
      <c r="U47" s="6"/>
      <c r="V47" s="6"/>
      <c r="W47" s="6"/>
      <c r="X47" s="6"/>
      <c r="Y47" s="6"/>
      <c r="Z47" s="6"/>
      <c r="AA47" s="6"/>
      <c r="AB47" s="6"/>
      <c r="AC47" s="6"/>
      <c r="AD47" s="6"/>
    </row>
    <row r="48" spans="2:30" x14ac:dyDescent="0.4">
      <c r="B48" s="223"/>
      <c r="C48" s="237"/>
      <c r="D48" s="238"/>
      <c r="E48" s="238"/>
      <c r="F48" s="239"/>
      <c r="G48" s="60" t="s">
        <v>437</v>
      </c>
      <c r="H48" s="6"/>
      <c r="I48" s="6">
        <f t="shared" si="87"/>
        <v>0</v>
      </c>
      <c r="J48" s="6">
        <f>J45*(J46-J47)</f>
        <v>0</v>
      </c>
      <c r="K48" s="6">
        <f t="shared" ref="K48" si="109">K45*(K46-K47)</f>
        <v>0</v>
      </c>
      <c r="L48" s="6">
        <f t="shared" ref="L48" si="110">L45*(L46-L47)</f>
        <v>0</v>
      </c>
      <c r="M48" s="6">
        <f t="shared" ref="M48" si="111">M45*(M46-M47)</f>
        <v>0</v>
      </c>
      <c r="N48" s="6">
        <f t="shared" ref="N48" si="112">N45*(N46-N47)</f>
        <v>0</v>
      </c>
      <c r="O48" s="6">
        <f t="shared" ref="O48" si="113">O45*(O46-O47)</f>
        <v>0</v>
      </c>
      <c r="P48" s="6">
        <f t="shared" ref="P48" si="114">P45*(P46-P47)</f>
        <v>0</v>
      </c>
      <c r="Q48" s="6">
        <f t="shared" ref="Q48" si="115">Q45*(Q46-Q47)</f>
        <v>0</v>
      </c>
      <c r="R48" s="6">
        <f t="shared" ref="R48" si="116">R45*(R46-R47)</f>
        <v>0</v>
      </c>
      <c r="S48" s="6">
        <f t="shared" ref="S48" si="117">S45*(S46-S47)</f>
        <v>0</v>
      </c>
      <c r="T48" s="6">
        <f t="shared" ref="T48" si="118">T45*(T46-T47)</f>
        <v>0</v>
      </c>
      <c r="U48" s="6">
        <f t="shared" ref="U48" si="119">U45*(U46-U47)</f>
        <v>0</v>
      </c>
      <c r="V48" s="6">
        <f t="shared" ref="V48" si="120">V45*(V46-V47)</f>
        <v>0</v>
      </c>
      <c r="W48" s="6">
        <f t="shared" ref="W48" si="121">W45*(W46-W47)</f>
        <v>0</v>
      </c>
      <c r="X48" s="6">
        <f t="shared" ref="X48" si="122">X45*(X46-X47)</f>
        <v>0</v>
      </c>
      <c r="Y48" s="6">
        <f t="shared" ref="Y48" si="123">Y45*(Y46-Y47)</f>
        <v>0</v>
      </c>
      <c r="Z48" s="6">
        <f t="shared" ref="Z48" si="124">Z45*(Z46-Z47)</f>
        <v>0</v>
      </c>
      <c r="AA48" s="6">
        <f t="shared" ref="AA48" si="125">AA45*(AA46-AA47)</f>
        <v>0</v>
      </c>
      <c r="AB48" s="6">
        <f t="shared" ref="AB48" si="126">AB45*(AB46-AB47)</f>
        <v>0</v>
      </c>
      <c r="AC48" s="6">
        <f t="shared" ref="AC48" si="127">AC45*(AC46-AC47)</f>
        <v>0</v>
      </c>
      <c r="AD48" s="6">
        <f t="shared" ref="AD48" si="128">AD45*(AD46-AD47)</f>
        <v>0</v>
      </c>
    </row>
    <row r="49" spans="2:30" x14ac:dyDescent="0.4">
      <c r="B49" s="222">
        <v>4</v>
      </c>
      <c r="C49" s="225"/>
      <c r="D49" s="226"/>
      <c r="E49" s="226"/>
      <c r="F49" s="240"/>
      <c r="G49" s="54" t="s">
        <v>394</v>
      </c>
      <c r="H49" s="6"/>
      <c r="I49" s="6">
        <f t="shared" si="87"/>
        <v>0</v>
      </c>
      <c r="J49" s="6"/>
      <c r="K49" s="6"/>
      <c r="L49" s="6"/>
      <c r="M49" s="6"/>
      <c r="N49" s="6"/>
      <c r="O49" s="6"/>
      <c r="P49" s="6"/>
      <c r="Q49" s="6"/>
      <c r="R49" s="6"/>
      <c r="S49" s="6"/>
      <c r="T49" s="6"/>
      <c r="U49" s="6"/>
      <c r="V49" s="6"/>
      <c r="W49" s="6"/>
      <c r="X49" s="6"/>
      <c r="Y49" s="6"/>
      <c r="Z49" s="6"/>
      <c r="AA49" s="6"/>
      <c r="AB49" s="6"/>
      <c r="AC49" s="6"/>
      <c r="AD49" s="6"/>
    </row>
    <row r="50" spans="2:30" x14ac:dyDescent="0.4">
      <c r="B50" s="223"/>
      <c r="C50" s="227"/>
      <c r="D50" s="228"/>
      <c r="E50" s="228"/>
      <c r="F50" s="241"/>
      <c r="G50" s="6" t="s">
        <v>439</v>
      </c>
      <c r="H50" s="6"/>
      <c r="I50" s="6">
        <f t="shared" si="87"/>
        <v>0</v>
      </c>
      <c r="J50" s="6"/>
      <c r="K50" s="6"/>
      <c r="L50" s="6"/>
      <c r="M50" s="6"/>
      <c r="N50" s="6"/>
      <c r="O50" s="6"/>
      <c r="P50" s="6"/>
      <c r="Q50" s="6"/>
      <c r="R50" s="6"/>
      <c r="S50" s="6"/>
      <c r="T50" s="6"/>
      <c r="U50" s="6"/>
      <c r="V50" s="6"/>
      <c r="W50" s="6"/>
      <c r="X50" s="6"/>
      <c r="Y50" s="6"/>
      <c r="Z50" s="6"/>
      <c r="AA50" s="6"/>
      <c r="AB50" s="6"/>
      <c r="AC50" s="6"/>
      <c r="AD50" s="6"/>
    </row>
    <row r="51" spans="2:30" ht="12" customHeight="1" x14ac:dyDescent="0.4">
      <c r="B51" s="223"/>
      <c r="C51" s="227"/>
      <c r="D51" s="228"/>
      <c r="E51" s="228"/>
      <c r="F51" s="241"/>
      <c r="G51" s="54" t="s">
        <v>436</v>
      </c>
      <c r="H51" s="155"/>
      <c r="I51" s="6">
        <f t="shared" si="87"/>
        <v>0</v>
      </c>
      <c r="J51" s="6"/>
      <c r="K51" s="6"/>
      <c r="L51" s="6"/>
      <c r="M51" s="6"/>
      <c r="N51" s="6"/>
      <c r="O51" s="6"/>
      <c r="P51" s="6"/>
      <c r="Q51" s="6"/>
      <c r="R51" s="6"/>
      <c r="S51" s="6"/>
      <c r="T51" s="6"/>
      <c r="U51" s="6"/>
      <c r="V51" s="6"/>
      <c r="W51" s="6"/>
      <c r="X51" s="6"/>
      <c r="Y51" s="6"/>
      <c r="Z51" s="6"/>
      <c r="AA51" s="6"/>
      <c r="AB51" s="6"/>
      <c r="AC51" s="6"/>
      <c r="AD51" s="6"/>
    </row>
    <row r="52" spans="2:30" x14ac:dyDescent="0.4">
      <c r="B52" s="224"/>
      <c r="C52" s="229"/>
      <c r="D52" s="230"/>
      <c r="E52" s="230"/>
      <c r="F52" s="242"/>
      <c r="G52" s="60" t="s">
        <v>437</v>
      </c>
      <c r="H52" s="6"/>
      <c r="I52" s="6">
        <f t="shared" si="87"/>
        <v>0</v>
      </c>
      <c r="J52" s="6">
        <f>J49*(J50-J51)</f>
        <v>0</v>
      </c>
      <c r="K52" s="6">
        <f t="shared" ref="K52" si="129">K49*(K50-K51)</f>
        <v>0</v>
      </c>
      <c r="L52" s="6">
        <f t="shared" ref="L52" si="130">L49*(L50-L51)</f>
        <v>0</v>
      </c>
      <c r="M52" s="6">
        <f t="shared" ref="M52" si="131">M49*(M50-M51)</f>
        <v>0</v>
      </c>
      <c r="N52" s="6">
        <f t="shared" ref="N52" si="132">N49*(N50-N51)</f>
        <v>0</v>
      </c>
      <c r="O52" s="6">
        <f t="shared" ref="O52" si="133">O49*(O50-O51)</f>
        <v>0</v>
      </c>
      <c r="P52" s="6">
        <f t="shared" ref="P52" si="134">P49*(P50-P51)</f>
        <v>0</v>
      </c>
      <c r="Q52" s="6">
        <f t="shared" ref="Q52" si="135">Q49*(Q50-Q51)</f>
        <v>0</v>
      </c>
      <c r="R52" s="6">
        <f t="shared" ref="R52" si="136">R49*(R50-R51)</f>
        <v>0</v>
      </c>
      <c r="S52" s="6">
        <f t="shared" ref="S52" si="137">S49*(S50-S51)</f>
        <v>0</v>
      </c>
      <c r="T52" s="6">
        <f t="shared" ref="T52" si="138">T49*(T50-T51)</f>
        <v>0</v>
      </c>
      <c r="U52" s="6">
        <f t="shared" ref="U52" si="139">U49*(U50-U51)</f>
        <v>0</v>
      </c>
      <c r="V52" s="6">
        <f t="shared" ref="V52" si="140">V49*(V50-V51)</f>
        <v>0</v>
      </c>
      <c r="W52" s="6">
        <f t="shared" ref="W52" si="141">W49*(W50-W51)</f>
        <v>0</v>
      </c>
      <c r="X52" s="6">
        <f t="shared" ref="X52" si="142">X49*(X50-X51)</f>
        <v>0</v>
      </c>
      <c r="Y52" s="6">
        <f t="shared" ref="Y52" si="143">Y49*(Y50-Y51)</f>
        <v>0</v>
      </c>
      <c r="Z52" s="6">
        <f t="shared" ref="Z52" si="144">Z49*(Z50-Z51)</f>
        <v>0</v>
      </c>
      <c r="AA52" s="6">
        <f t="shared" ref="AA52" si="145">AA49*(AA50-AA51)</f>
        <v>0</v>
      </c>
      <c r="AB52" s="6">
        <f t="shared" ref="AB52" si="146">AB49*(AB50-AB51)</f>
        <v>0</v>
      </c>
      <c r="AC52" s="6">
        <f t="shared" ref="AC52" si="147">AC49*(AC50-AC51)</f>
        <v>0</v>
      </c>
      <c r="AD52" s="6">
        <f t="shared" ref="AD52" si="148">AD49*(AD50-AD51)</f>
        <v>0</v>
      </c>
    </row>
    <row r="53" spans="2:30" ht="18" customHeight="1" x14ac:dyDescent="0.4">
      <c r="B53" s="219" t="s">
        <v>444</v>
      </c>
      <c r="C53" s="220"/>
      <c r="D53" s="220"/>
      <c r="E53" s="220"/>
      <c r="F53" s="220"/>
      <c r="G53" s="221"/>
      <c r="H53" s="6" t="s">
        <v>457</v>
      </c>
      <c r="I53" s="6">
        <f t="shared" si="87"/>
        <v>0</v>
      </c>
      <c r="J53" s="6">
        <f>J40+J44+J48+J52</f>
        <v>0</v>
      </c>
      <c r="K53" s="6">
        <f t="shared" ref="K53:AD53" si="149">K40+K44+K48+K52</f>
        <v>0</v>
      </c>
      <c r="L53" s="6">
        <f t="shared" si="149"/>
        <v>0</v>
      </c>
      <c r="M53" s="6">
        <f t="shared" si="149"/>
        <v>0</v>
      </c>
      <c r="N53" s="6">
        <f t="shared" si="149"/>
        <v>0</v>
      </c>
      <c r="O53" s="6">
        <f t="shared" si="149"/>
        <v>0</v>
      </c>
      <c r="P53" s="6">
        <f t="shared" si="149"/>
        <v>0</v>
      </c>
      <c r="Q53" s="6">
        <f t="shared" si="149"/>
        <v>0</v>
      </c>
      <c r="R53" s="6">
        <f t="shared" si="149"/>
        <v>0</v>
      </c>
      <c r="S53" s="6">
        <f t="shared" si="149"/>
        <v>0</v>
      </c>
      <c r="T53" s="6">
        <f t="shared" si="149"/>
        <v>0</v>
      </c>
      <c r="U53" s="6">
        <f t="shared" si="149"/>
        <v>0</v>
      </c>
      <c r="V53" s="6">
        <f t="shared" si="149"/>
        <v>0</v>
      </c>
      <c r="W53" s="6">
        <f t="shared" si="149"/>
        <v>0</v>
      </c>
      <c r="X53" s="6">
        <f t="shared" si="149"/>
        <v>0</v>
      </c>
      <c r="Y53" s="6">
        <f t="shared" si="149"/>
        <v>0</v>
      </c>
      <c r="Z53" s="6">
        <f t="shared" si="149"/>
        <v>0</v>
      </c>
      <c r="AA53" s="6">
        <f t="shared" si="149"/>
        <v>0</v>
      </c>
      <c r="AB53" s="6">
        <f t="shared" si="149"/>
        <v>0</v>
      </c>
      <c r="AC53" s="6">
        <f t="shared" si="149"/>
        <v>0</v>
      </c>
      <c r="AD53" s="6">
        <f t="shared" si="149"/>
        <v>0</v>
      </c>
    </row>
    <row r="55" spans="2:30" x14ac:dyDescent="0.4">
      <c r="B55" s="1" t="s">
        <v>399</v>
      </c>
    </row>
    <row r="56" spans="2:30" ht="24" customHeight="1" x14ac:dyDescent="0.4">
      <c r="B56" s="186" t="s">
        <v>10</v>
      </c>
      <c r="C56" s="160" t="s">
        <v>396</v>
      </c>
      <c r="D56" s="217"/>
      <c r="E56" s="217"/>
      <c r="F56" s="217"/>
      <c r="G56" s="161"/>
      <c r="H56" s="186" t="s">
        <v>78</v>
      </c>
      <c r="I56" s="188" t="s">
        <v>79</v>
      </c>
      <c r="J56" s="16" t="s">
        <v>336</v>
      </c>
      <c r="K56" s="16" t="s">
        <v>337</v>
      </c>
      <c r="L56" s="16" t="s">
        <v>338</v>
      </c>
      <c r="M56" s="16" t="s">
        <v>339</v>
      </c>
      <c r="N56" s="16" t="s">
        <v>340</v>
      </c>
      <c r="O56" s="16" t="s">
        <v>341</v>
      </c>
      <c r="P56" s="16" t="s">
        <v>342</v>
      </c>
      <c r="Q56" s="16" t="s">
        <v>343</v>
      </c>
      <c r="R56" s="16" t="s">
        <v>344</v>
      </c>
      <c r="S56" s="16" t="s">
        <v>345</v>
      </c>
      <c r="T56" s="16" t="s">
        <v>346</v>
      </c>
      <c r="U56" s="16" t="s">
        <v>347</v>
      </c>
      <c r="V56" s="16" t="s">
        <v>348</v>
      </c>
      <c r="W56" s="16" t="s">
        <v>349</v>
      </c>
      <c r="X56" s="16" t="s">
        <v>350</v>
      </c>
      <c r="Y56" s="16" t="s">
        <v>351</v>
      </c>
      <c r="Z56" s="16" t="s">
        <v>352</v>
      </c>
      <c r="AA56" s="16" t="s">
        <v>353</v>
      </c>
      <c r="AB56" s="16" t="s">
        <v>354</v>
      </c>
      <c r="AC56" s="16" t="s">
        <v>355</v>
      </c>
      <c r="AD56" s="16" t="s">
        <v>356</v>
      </c>
    </row>
    <row r="57" spans="2:30" x14ac:dyDescent="0.4">
      <c r="B57" s="187"/>
      <c r="C57" s="162"/>
      <c r="D57" s="218"/>
      <c r="E57" s="218"/>
      <c r="F57" s="218"/>
      <c r="G57" s="163"/>
      <c r="H57" s="187"/>
      <c r="I57" s="189"/>
      <c r="J57" s="16" t="s">
        <v>315</v>
      </c>
      <c r="K57" s="16" t="s">
        <v>316</v>
      </c>
      <c r="L57" s="16" t="s">
        <v>317</v>
      </c>
      <c r="M57" s="16" t="s">
        <v>318</v>
      </c>
      <c r="N57" s="16" t="s">
        <v>319</v>
      </c>
      <c r="O57" s="16" t="s">
        <v>320</v>
      </c>
      <c r="P57" s="16" t="s">
        <v>321</v>
      </c>
      <c r="Q57" s="16" t="s">
        <v>322</v>
      </c>
      <c r="R57" s="16" t="s">
        <v>323</v>
      </c>
      <c r="S57" s="16" t="s">
        <v>324</v>
      </c>
      <c r="T57" s="16" t="s">
        <v>325</v>
      </c>
      <c r="U57" s="16" t="s">
        <v>326</v>
      </c>
      <c r="V57" s="16" t="s">
        <v>327</v>
      </c>
      <c r="W57" s="16" t="s">
        <v>328</v>
      </c>
      <c r="X57" s="16" t="s">
        <v>329</v>
      </c>
      <c r="Y57" s="16" t="s">
        <v>330</v>
      </c>
      <c r="Z57" s="16" t="s">
        <v>331</v>
      </c>
      <c r="AA57" s="16" t="s">
        <v>332</v>
      </c>
      <c r="AB57" s="16" t="s">
        <v>333</v>
      </c>
      <c r="AC57" s="16" t="s">
        <v>334</v>
      </c>
      <c r="AD57" s="16" t="s">
        <v>335</v>
      </c>
    </row>
    <row r="58" spans="2:30" ht="12" customHeight="1" x14ac:dyDescent="0.4">
      <c r="B58" s="222">
        <v>1</v>
      </c>
      <c r="C58" s="231" t="s">
        <v>406</v>
      </c>
      <c r="D58" s="232"/>
      <c r="E58" s="232"/>
      <c r="F58" s="233"/>
      <c r="G58" s="54" t="s">
        <v>397</v>
      </c>
      <c r="H58" s="6"/>
      <c r="I58" s="6">
        <f>SUM(J58:AD58)</f>
        <v>0</v>
      </c>
      <c r="J58" s="6"/>
      <c r="K58" s="6"/>
      <c r="L58" s="6"/>
      <c r="M58" s="6"/>
      <c r="N58" s="6"/>
      <c r="O58" s="6"/>
      <c r="P58" s="6"/>
      <c r="Q58" s="6"/>
      <c r="R58" s="6"/>
      <c r="S58" s="6"/>
      <c r="T58" s="6"/>
      <c r="U58" s="6"/>
      <c r="V58" s="6"/>
      <c r="W58" s="6"/>
      <c r="X58" s="6"/>
      <c r="Y58" s="6"/>
      <c r="Z58" s="6"/>
      <c r="AA58" s="6"/>
      <c r="AB58" s="6"/>
      <c r="AC58" s="6"/>
      <c r="AD58" s="6"/>
    </row>
    <row r="59" spans="2:30" ht="12" customHeight="1" x14ac:dyDescent="0.4">
      <c r="B59" s="223"/>
      <c r="C59" s="234"/>
      <c r="D59" s="235"/>
      <c r="E59" s="235"/>
      <c r="F59" s="236"/>
      <c r="G59" s="6" t="s">
        <v>440</v>
      </c>
      <c r="H59" s="6"/>
      <c r="I59" s="6">
        <f>SUM(J59:AD59)</f>
        <v>0</v>
      </c>
      <c r="J59" s="6"/>
      <c r="K59" s="6"/>
      <c r="L59" s="6"/>
      <c r="M59" s="6"/>
      <c r="N59" s="6"/>
      <c r="O59" s="6"/>
      <c r="P59" s="6"/>
      <c r="Q59" s="6"/>
      <c r="R59" s="6"/>
      <c r="S59" s="6"/>
      <c r="T59" s="6"/>
      <c r="U59" s="6"/>
      <c r="V59" s="6"/>
      <c r="W59" s="6"/>
      <c r="X59" s="6"/>
      <c r="Y59" s="6"/>
      <c r="Z59" s="6"/>
      <c r="AA59" s="6"/>
      <c r="AB59" s="6"/>
      <c r="AC59" s="6"/>
      <c r="AD59" s="6"/>
    </row>
    <row r="60" spans="2:30" ht="12" customHeight="1" x14ac:dyDescent="0.4">
      <c r="B60" s="223"/>
      <c r="C60" s="234"/>
      <c r="D60" s="235"/>
      <c r="E60" s="235"/>
      <c r="F60" s="236"/>
      <c r="G60" s="54" t="s">
        <v>436</v>
      </c>
      <c r="H60" s="155"/>
      <c r="I60" s="6">
        <f>SUM(J60:AD60)</f>
        <v>0</v>
      </c>
      <c r="J60" s="6"/>
      <c r="K60" s="6"/>
      <c r="L60" s="6"/>
      <c r="M60" s="6"/>
      <c r="N60" s="6"/>
      <c r="O60" s="6"/>
      <c r="P60" s="6"/>
      <c r="Q60" s="6"/>
      <c r="R60" s="6"/>
      <c r="S60" s="6"/>
      <c r="T60" s="6"/>
      <c r="U60" s="6"/>
      <c r="V60" s="6"/>
      <c r="W60" s="6"/>
      <c r="X60" s="6"/>
      <c r="Y60" s="6"/>
      <c r="Z60" s="6"/>
      <c r="AA60" s="6"/>
      <c r="AB60" s="6"/>
      <c r="AC60" s="6"/>
      <c r="AD60" s="6"/>
    </row>
    <row r="61" spans="2:30" ht="12" customHeight="1" x14ac:dyDescent="0.4">
      <c r="B61" s="223"/>
      <c r="C61" s="237"/>
      <c r="D61" s="238"/>
      <c r="E61" s="238"/>
      <c r="F61" s="239"/>
      <c r="G61" s="60" t="s">
        <v>395</v>
      </c>
      <c r="H61" s="6"/>
      <c r="I61" s="6">
        <f t="shared" ref="I61:I70" si="150">SUM(J61:AD61)</f>
        <v>0</v>
      </c>
      <c r="J61" s="6">
        <f>J58*(J59-J60)</f>
        <v>0</v>
      </c>
      <c r="K61" s="6">
        <f t="shared" ref="K61" si="151">K58*(K59-K60)</f>
        <v>0</v>
      </c>
      <c r="L61" s="6">
        <f t="shared" ref="L61" si="152">L58*(L59-L60)</f>
        <v>0</v>
      </c>
      <c r="M61" s="6">
        <f t="shared" ref="M61" si="153">M58*(M59-M60)</f>
        <v>0</v>
      </c>
      <c r="N61" s="6">
        <f t="shared" ref="N61" si="154">N58*(N59-N60)</f>
        <v>0</v>
      </c>
      <c r="O61" s="6">
        <f t="shared" ref="O61" si="155">O58*(O59-O60)</f>
        <v>0</v>
      </c>
      <c r="P61" s="6">
        <f t="shared" ref="P61" si="156">P58*(P59-P60)</f>
        <v>0</v>
      </c>
      <c r="Q61" s="6">
        <f t="shared" ref="Q61" si="157">Q58*(Q59-Q60)</f>
        <v>0</v>
      </c>
      <c r="R61" s="6">
        <f t="shared" ref="R61" si="158">R58*(R59-R60)</f>
        <v>0</v>
      </c>
      <c r="S61" s="6">
        <f t="shared" ref="S61" si="159">S58*(S59-S60)</f>
        <v>0</v>
      </c>
      <c r="T61" s="6">
        <f t="shared" ref="T61" si="160">T58*(T59-T60)</f>
        <v>0</v>
      </c>
      <c r="U61" s="6">
        <f t="shared" ref="U61" si="161">U58*(U59-U60)</f>
        <v>0</v>
      </c>
      <c r="V61" s="6">
        <f t="shared" ref="V61" si="162">V58*(V59-V60)</f>
        <v>0</v>
      </c>
      <c r="W61" s="6">
        <f t="shared" ref="W61" si="163">W58*(W59-W60)</f>
        <v>0</v>
      </c>
      <c r="X61" s="6">
        <f t="shared" ref="X61" si="164">X58*(X59-X60)</f>
        <v>0</v>
      </c>
      <c r="Y61" s="6">
        <f t="shared" ref="Y61" si="165">Y58*(Y59-Y60)</f>
        <v>0</v>
      </c>
      <c r="Z61" s="6">
        <f t="shared" ref="Z61" si="166">Z58*(Z59-Z60)</f>
        <v>0</v>
      </c>
      <c r="AA61" s="6">
        <f t="shared" ref="AA61" si="167">AA58*(AA59-AA60)</f>
        <v>0</v>
      </c>
      <c r="AB61" s="6">
        <f t="shared" ref="AB61" si="168">AB58*(AB59-AB60)</f>
        <v>0</v>
      </c>
      <c r="AC61" s="6">
        <f t="shared" ref="AC61" si="169">AC58*(AC59-AC60)</f>
        <v>0</v>
      </c>
      <c r="AD61" s="6">
        <f t="shared" ref="AD61" si="170">AD58*(AD59-AD60)</f>
        <v>0</v>
      </c>
    </row>
    <row r="62" spans="2:30" ht="12" customHeight="1" x14ac:dyDescent="0.4">
      <c r="B62" s="222">
        <v>2</v>
      </c>
      <c r="C62" s="231" t="s">
        <v>407</v>
      </c>
      <c r="D62" s="232"/>
      <c r="E62" s="232"/>
      <c r="F62" s="233"/>
      <c r="G62" s="54" t="s">
        <v>397</v>
      </c>
      <c r="H62" s="6"/>
      <c r="I62" s="6">
        <f t="shared" si="150"/>
        <v>0</v>
      </c>
      <c r="J62" s="6"/>
      <c r="K62" s="6"/>
      <c r="L62" s="6"/>
      <c r="M62" s="6"/>
      <c r="N62" s="6"/>
      <c r="O62" s="6"/>
      <c r="P62" s="6"/>
      <c r="Q62" s="6"/>
      <c r="R62" s="6"/>
      <c r="S62" s="6"/>
      <c r="T62" s="6"/>
      <c r="U62" s="6"/>
      <c r="V62" s="6"/>
      <c r="W62" s="6"/>
      <c r="X62" s="6"/>
      <c r="Y62" s="6"/>
      <c r="Z62" s="6"/>
      <c r="AA62" s="6"/>
      <c r="AB62" s="6"/>
      <c r="AC62" s="6"/>
      <c r="AD62" s="6"/>
    </row>
    <row r="63" spans="2:30" x14ac:dyDescent="0.4">
      <c r="B63" s="223"/>
      <c r="C63" s="234"/>
      <c r="D63" s="235"/>
      <c r="E63" s="235"/>
      <c r="F63" s="236"/>
      <c r="G63" s="6" t="s">
        <v>440</v>
      </c>
      <c r="H63" s="6"/>
      <c r="I63" s="6">
        <f t="shared" si="150"/>
        <v>0</v>
      </c>
      <c r="J63" s="6"/>
      <c r="K63" s="6"/>
      <c r="L63" s="6"/>
      <c r="M63" s="6"/>
      <c r="N63" s="6"/>
      <c r="O63" s="6"/>
      <c r="P63" s="6"/>
      <c r="Q63" s="6"/>
      <c r="R63" s="6"/>
      <c r="S63" s="6"/>
      <c r="T63" s="6"/>
      <c r="U63" s="6"/>
      <c r="V63" s="6"/>
      <c r="W63" s="6"/>
      <c r="X63" s="6"/>
      <c r="Y63" s="6"/>
      <c r="Z63" s="6"/>
      <c r="AA63" s="6"/>
      <c r="AB63" s="6"/>
      <c r="AC63" s="6"/>
      <c r="AD63" s="6"/>
    </row>
    <row r="64" spans="2:30" ht="12" customHeight="1" x14ac:dyDescent="0.4">
      <c r="B64" s="223"/>
      <c r="C64" s="234"/>
      <c r="D64" s="235"/>
      <c r="E64" s="235"/>
      <c r="F64" s="236"/>
      <c r="G64" s="54" t="s">
        <v>436</v>
      </c>
      <c r="H64" s="155"/>
      <c r="I64" s="6">
        <f t="shared" si="150"/>
        <v>0</v>
      </c>
      <c r="J64" s="6"/>
      <c r="K64" s="6"/>
      <c r="L64" s="6"/>
      <c r="M64" s="6"/>
      <c r="N64" s="6"/>
      <c r="O64" s="6"/>
      <c r="P64" s="6"/>
      <c r="Q64" s="6"/>
      <c r="R64" s="6"/>
      <c r="S64" s="6"/>
      <c r="T64" s="6"/>
      <c r="U64" s="6"/>
      <c r="V64" s="6"/>
      <c r="W64" s="6"/>
      <c r="X64" s="6"/>
      <c r="Y64" s="6"/>
      <c r="Z64" s="6"/>
      <c r="AA64" s="6"/>
      <c r="AB64" s="6"/>
      <c r="AC64" s="6"/>
      <c r="AD64" s="6"/>
    </row>
    <row r="65" spans="2:30" x14ac:dyDescent="0.4">
      <c r="B65" s="223"/>
      <c r="C65" s="237"/>
      <c r="D65" s="238"/>
      <c r="E65" s="238"/>
      <c r="F65" s="239"/>
      <c r="G65" s="60" t="s">
        <v>395</v>
      </c>
      <c r="H65" s="6"/>
      <c r="I65" s="6">
        <f t="shared" si="150"/>
        <v>0</v>
      </c>
      <c r="J65" s="6">
        <f>J62*(J63-J64)</f>
        <v>0</v>
      </c>
      <c r="K65" s="6">
        <f t="shared" ref="K65" si="171">K62*(K63-K64)</f>
        <v>0</v>
      </c>
      <c r="L65" s="6">
        <f t="shared" ref="L65" si="172">L62*(L63-L64)</f>
        <v>0</v>
      </c>
      <c r="M65" s="6">
        <f t="shared" ref="M65" si="173">M62*(M63-M64)</f>
        <v>0</v>
      </c>
      <c r="N65" s="6">
        <f t="shared" ref="N65" si="174">N62*(N63-N64)</f>
        <v>0</v>
      </c>
      <c r="O65" s="6">
        <f t="shared" ref="O65" si="175">O62*(O63-O64)</f>
        <v>0</v>
      </c>
      <c r="P65" s="6">
        <f t="shared" ref="P65" si="176">P62*(P63-P64)</f>
        <v>0</v>
      </c>
      <c r="Q65" s="6">
        <f t="shared" ref="Q65" si="177">Q62*(Q63-Q64)</f>
        <v>0</v>
      </c>
      <c r="R65" s="6">
        <f t="shared" ref="R65" si="178">R62*(R63-R64)</f>
        <v>0</v>
      </c>
      <c r="S65" s="6">
        <f t="shared" ref="S65" si="179">S62*(S63-S64)</f>
        <v>0</v>
      </c>
      <c r="T65" s="6">
        <f t="shared" ref="T65" si="180">T62*(T63-T64)</f>
        <v>0</v>
      </c>
      <c r="U65" s="6">
        <f t="shared" ref="U65" si="181">U62*(U63-U64)</f>
        <v>0</v>
      </c>
      <c r="V65" s="6">
        <f t="shared" ref="V65" si="182">V62*(V63-V64)</f>
        <v>0</v>
      </c>
      <c r="W65" s="6">
        <f t="shared" ref="W65" si="183">W62*(W63-W64)</f>
        <v>0</v>
      </c>
      <c r="X65" s="6">
        <f t="shared" ref="X65" si="184">X62*(X63-X64)</f>
        <v>0</v>
      </c>
      <c r="Y65" s="6">
        <f t="shared" ref="Y65" si="185">Y62*(Y63-Y64)</f>
        <v>0</v>
      </c>
      <c r="Z65" s="6">
        <f t="shared" ref="Z65" si="186">Z62*(Z63-Z64)</f>
        <v>0</v>
      </c>
      <c r="AA65" s="6">
        <f t="shared" ref="AA65" si="187">AA62*(AA63-AA64)</f>
        <v>0</v>
      </c>
      <c r="AB65" s="6">
        <f t="shared" ref="AB65" si="188">AB62*(AB63-AB64)</f>
        <v>0</v>
      </c>
      <c r="AC65" s="6">
        <f t="shared" ref="AC65" si="189">AC62*(AC63-AC64)</f>
        <v>0</v>
      </c>
      <c r="AD65" s="6">
        <f t="shared" ref="AD65" si="190">AD62*(AD63-AD64)</f>
        <v>0</v>
      </c>
    </row>
    <row r="66" spans="2:30" x14ac:dyDescent="0.4">
      <c r="B66" s="222">
        <v>3</v>
      </c>
      <c r="C66" s="231"/>
      <c r="D66" s="232"/>
      <c r="E66" s="232"/>
      <c r="F66" s="233"/>
      <c r="G66" s="54" t="s">
        <v>397</v>
      </c>
      <c r="H66" s="6"/>
      <c r="I66" s="6">
        <f t="shared" si="150"/>
        <v>0</v>
      </c>
      <c r="J66" s="6"/>
      <c r="K66" s="6"/>
      <c r="L66" s="6"/>
      <c r="M66" s="6"/>
      <c r="N66" s="6"/>
      <c r="O66" s="6"/>
      <c r="P66" s="6"/>
      <c r="Q66" s="6"/>
      <c r="R66" s="6"/>
      <c r="S66" s="6"/>
      <c r="T66" s="6"/>
      <c r="U66" s="6"/>
      <c r="V66" s="6"/>
      <c r="W66" s="6"/>
      <c r="X66" s="6"/>
      <c r="Y66" s="6"/>
      <c r="Z66" s="6"/>
      <c r="AA66" s="6"/>
      <c r="AB66" s="6"/>
      <c r="AC66" s="6"/>
      <c r="AD66" s="6"/>
    </row>
    <row r="67" spans="2:30" x14ac:dyDescent="0.4">
      <c r="B67" s="223"/>
      <c r="C67" s="234"/>
      <c r="D67" s="235"/>
      <c r="E67" s="235"/>
      <c r="F67" s="236"/>
      <c r="G67" s="6" t="s">
        <v>440</v>
      </c>
      <c r="H67" s="6"/>
      <c r="I67" s="6">
        <f t="shared" si="150"/>
        <v>0</v>
      </c>
      <c r="J67" s="6"/>
      <c r="K67" s="6"/>
      <c r="L67" s="6"/>
      <c r="M67" s="6"/>
      <c r="N67" s="6"/>
      <c r="O67" s="6"/>
      <c r="P67" s="6"/>
      <c r="Q67" s="6"/>
      <c r="R67" s="6"/>
      <c r="S67" s="6"/>
      <c r="T67" s="6"/>
      <c r="U67" s="6"/>
      <c r="V67" s="6"/>
      <c r="W67" s="6"/>
      <c r="X67" s="6"/>
      <c r="Y67" s="6"/>
      <c r="Z67" s="6"/>
      <c r="AA67" s="6"/>
      <c r="AB67" s="6"/>
      <c r="AC67" s="6"/>
      <c r="AD67" s="6"/>
    </row>
    <row r="68" spans="2:30" ht="12" customHeight="1" x14ac:dyDescent="0.4">
      <c r="B68" s="223"/>
      <c r="C68" s="234"/>
      <c r="D68" s="235"/>
      <c r="E68" s="235"/>
      <c r="F68" s="236"/>
      <c r="G68" s="54" t="s">
        <v>436</v>
      </c>
      <c r="H68" s="155"/>
      <c r="I68" s="6">
        <f t="shared" si="150"/>
        <v>0</v>
      </c>
      <c r="J68" s="6"/>
      <c r="K68" s="6"/>
      <c r="L68" s="6"/>
      <c r="M68" s="6"/>
      <c r="N68" s="6"/>
      <c r="O68" s="6"/>
      <c r="P68" s="6"/>
      <c r="Q68" s="6"/>
      <c r="R68" s="6"/>
      <c r="S68" s="6"/>
      <c r="T68" s="6"/>
      <c r="U68" s="6"/>
      <c r="V68" s="6"/>
      <c r="W68" s="6"/>
      <c r="X68" s="6"/>
      <c r="Y68" s="6"/>
      <c r="Z68" s="6"/>
      <c r="AA68" s="6"/>
      <c r="AB68" s="6"/>
      <c r="AC68" s="6"/>
      <c r="AD68" s="6"/>
    </row>
    <row r="69" spans="2:30" x14ac:dyDescent="0.4">
      <c r="B69" s="223"/>
      <c r="C69" s="237"/>
      <c r="D69" s="238"/>
      <c r="E69" s="238"/>
      <c r="F69" s="239"/>
      <c r="G69" s="60" t="s">
        <v>395</v>
      </c>
      <c r="H69" s="6"/>
      <c r="I69" s="6">
        <f t="shared" si="150"/>
        <v>0</v>
      </c>
      <c r="J69" s="6">
        <f>J66*(J67-J68)</f>
        <v>0</v>
      </c>
      <c r="K69" s="6">
        <f t="shared" ref="K69" si="191">K66*(K67-K68)</f>
        <v>0</v>
      </c>
      <c r="L69" s="6">
        <f t="shared" ref="L69" si="192">L66*(L67-L68)</f>
        <v>0</v>
      </c>
      <c r="M69" s="6">
        <f t="shared" ref="M69" si="193">M66*(M67-M68)</f>
        <v>0</v>
      </c>
      <c r="N69" s="6">
        <f t="shared" ref="N69" si="194">N66*(N67-N68)</f>
        <v>0</v>
      </c>
      <c r="O69" s="6">
        <f t="shared" ref="O69" si="195">O66*(O67-O68)</f>
        <v>0</v>
      </c>
      <c r="P69" s="6">
        <f t="shared" ref="P69" si="196">P66*(P67-P68)</f>
        <v>0</v>
      </c>
      <c r="Q69" s="6">
        <f t="shared" ref="Q69" si="197">Q66*(Q67-Q68)</f>
        <v>0</v>
      </c>
      <c r="R69" s="6">
        <f t="shared" ref="R69" si="198">R66*(R67-R68)</f>
        <v>0</v>
      </c>
      <c r="S69" s="6">
        <f t="shared" ref="S69" si="199">S66*(S67-S68)</f>
        <v>0</v>
      </c>
      <c r="T69" s="6">
        <f t="shared" ref="T69" si="200">T66*(T67-T68)</f>
        <v>0</v>
      </c>
      <c r="U69" s="6">
        <f t="shared" ref="U69" si="201">U66*(U67-U68)</f>
        <v>0</v>
      </c>
      <c r="V69" s="6">
        <f t="shared" ref="V69" si="202">V66*(V67-V68)</f>
        <v>0</v>
      </c>
      <c r="W69" s="6">
        <f t="shared" ref="W69" si="203">W66*(W67-W68)</f>
        <v>0</v>
      </c>
      <c r="X69" s="6">
        <f t="shared" ref="X69" si="204">X66*(X67-X68)</f>
        <v>0</v>
      </c>
      <c r="Y69" s="6">
        <f t="shared" ref="Y69" si="205">Y66*(Y67-Y68)</f>
        <v>0</v>
      </c>
      <c r="Z69" s="6">
        <f t="shared" ref="Z69" si="206">Z66*(Z67-Z68)</f>
        <v>0</v>
      </c>
      <c r="AA69" s="6">
        <f t="shared" ref="AA69" si="207">AA66*(AA67-AA68)</f>
        <v>0</v>
      </c>
      <c r="AB69" s="6">
        <f t="shared" ref="AB69" si="208">AB66*(AB67-AB68)</f>
        <v>0</v>
      </c>
      <c r="AC69" s="6">
        <f t="shared" ref="AC69" si="209">AC66*(AC67-AC68)</f>
        <v>0</v>
      </c>
      <c r="AD69" s="6">
        <f t="shared" ref="AD69" si="210">AD66*(AD67-AD68)</f>
        <v>0</v>
      </c>
    </row>
    <row r="70" spans="2:30" ht="18" customHeight="1" x14ac:dyDescent="0.4">
      <c r="B70" s="219" t="s">
        <v>443</v>
      </c>
      <c r="C70" s="220"/>
      <c r="D70" s="220"/>
      <c r="E70" s="220"/>
      <c r="F70" s="220"/>
      <c r="G70" s="221"/>
      <c r="H70" s="6" t="s">
        <v>457</v>
      </c>
      <c r="I70" s="6">
        <f t="shared" si="150"/>
        <v>0</v>
      </c>
      <c r="J70" s="6">
        <f>J61+J65+J69</f>
        <v>0</v>
      </c>
      <c r="K70" s="6">
        <f t="shared" ref="K70:AC70" si="211">K61+K65+K69</f>
        <v>0</v>
      </c>
      <c r="L70" s="6">
        <f t="shared" si="211"/>
        <v>0</v>
      </c>
      <c r="M70" s="6">
        <f t="shared" si="211"/>
        <v>0</v>
      </c>
      <c r="N70" s="6">
        <f t="shared" si="211"/>
        <v>0</v>
      </c>
      <c r="O70" s="6">
        <f t="shared" si="211"/>
        <v>0</v>
      </c>
      <c r="P70" s="6">
        <f t="shared" si="211"/>
        <v>0</v>
      </c>
      <c r="Q70" s="6">
        <f t="shared" si="211"/>
        <v>0</v>
      </c>
      <c r="R70" s="6">
        <f t="shared" si="211"/>
        <v>0</v>
      </c>
      <c r="S70" s="6">
        <f t="shared" si="211"/>
        <v>0</v>
      </c>
      <c r="T70" s="6">
        <f t="shared" si="211"/>
        <v>0</v>
      </c>
      <c r="U70" s="6">
        <f t="shared" si="211"/>
        <v>0</v>
      </c>
      <c r="V70" s="6">
        <f t="shared" si="211"/>
        <v>0</v>
      </c>
      <c r="W70" s="6">
        <f t="shared" si="211"/>
        <v>0</v>
      </c>
      <c r="X70" s="6">
        <f t="shared" si="211"/>
        <v>0</v>
      </c>
      <c r="Y70" s="6">
        <f t="shared" si="211"/>
        <v>0</v>
      </c>
      <c r="Z70" s="6">
        <f t="shared" si="211"/>
        <v>0</v>
      </c>
      <c r="AA70" s="6">
        <f t="shared" si="211"/>
        <v>0</v>
      </c>
      <c r="AB70" s="6">
        <f t="shared" si="211"/>
        <v>0</v>
      </c>
      <c r="AC70" s="6">
        <f t="shared" si="211"/>
        <v>0</v>
      </c>
      <c r="AD70" s="6">
        <f>AD61+AD65+AD69</f>
        <v>0</v>
      </c>
    </row>
    <row r="73" spans="2:30" x14ac:dyDescent="0.4">
      <c r="B73" s="1" t="s">
        <v>432</v>
      </c>
    </row>
    <row r="74" spans="2:30" x14ac:dyDescent="0.4">
      <c r="B74" s="98" t="s">
        <v>452</v>
      </c>
    </row>
    <row r="75" spans="2:30" x14ac:dyDescent="0.4">
      <c r="B75" s="1" t="s">
        <v>458</v>
      </c>
    </row>
    <row r="76" spans="2:30" x14ac:dyDescent="0.4">
      <c r="B76" s="1" t="s">
        <v>435</v>
      </c>
    </row>
    <row r="77" spans="2:30" x14ac:dyDescent="0.4">
      <c r="B77" s="1" t="s">
        <v>433</v>
      </c>
    </row>
    <row r="78" spans="2:30" x14ac:dyDescent="0.4">
      <c r="B78" s="1" t="s">
        <v>434</v>
      </c>
    </row>
  </sheetData>
  <mergeCells count="47">
    <mergeCell ref="B13:B14"/>
    <mergeCell ref="H13:H14"/>
    <mergeCell ref="C13:G14"/>
    <mergeCell ref="I13:I14"/>
    <mergeCell ref="B5:AD5"/>
    <mergeCell ref="AA7:AD7"/>
    <mergeCell ref="AA8:AD8"/>
    <mergeCell ref="AA9:AD9"/>
    <mergeCell ref="AA10:AD10"/>
    <mergeCell ref="C15:F17"/>
    <mergeCell ref="B15:B17"/>
    <mergeCell ref="B24:B25"/>
    <mergeCell ref="C24:G25"/>
    <mergeCell ref="C37:F40"/>
    <mergeCell ref="H24:H25"/>
    <mergeCell ref="B26:B28"/>
    <mergeCell ref="C26:F28"/>
    <mergeCell ref="B35:B36"/>
    <mergeCell ref="C35:G36"/>
    <mergeCell ref="H35:H36"/>
    <mergeCell ref="B29:B31"/>
    <mergeCell ref="C29:F31"/>
    <mergeCell ref="B32:G32"/>
    <mergeCell ref="C62:F65"/>
    <mergeCell ref="B37:B40"/>
    <mergeCell ref="B41:B44"/>
    <mergeCell ref="C41:F44"/>
    <mergeCell ref="B45:B48"/>
    <mergeCell ref="C45:F48"/>
    <mergeCell ref="B49:B52"/>
    <mergeCell ref="C49:F52"/>
    <mergeCell ref="B70:G70"/>
    <mergeCell ref="I24:I25"/>
    <mergeCell ref="B18:B20"/>
    <mergeCell ref="C18:F20"/>
    <mergeCell ref="B21:G21"/>
    <mergeCell ref="B66:B69"/>
    <mergeCell ref="C66:F69"/>
    <mergeCell ref="I56:I57"/>
    <mergeCell ref="I35:I36"/>
    <mergeCell ref="B53:G53"/>
    <mergeCell ref="B56:B57"/>
    <mergeCell ref="C56:G57"/>
    <mergeCell ref="H56:H57"/>
    <mergeCell ref="B58:B61"/>
    <mergeCell ref="C58:F61"/>
    <mergeCell ref="B62:B65"/>
  </mergeCells>
  <phoneticPr fontId="3"/>
  <pageMargins left="0.7" right="0.7" top="0.75" bottom="0.75" header="0.3" footer="0.3"/>
  <pageSetup paperSize="8" scale="54"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A4FE8-11BF-4EA7-905B-E7821BB9BB1C}">
  <sheetPr>
    <pageSetUpPr fitToPage="1"/>
  </sheetPr>
  <dimension ref="A2:AD101"/>
  <sheetViews>
    <sheetView view="pageBreakPreview" topLeftCell="D8" zoomScale="70" zoomScaleNormal="70" zoomScaleSheetLayoutView="70" workbookViewId="0">
      <selection activeCell="H104" sqref="H104"/>
    </sheetView>
  </sheetViews>
  <sheetFormatPr defaultColWidth="8.625" defaultRowHeight="12" x14ac:dyDescent="0.4"/>
  <cols>
    <col min="1" max="1" width="2.375" style="1" customWidth="1"/>
    <col min="2" max="2" width="3.375" style="1" customWidth="1"/>
    <col min="3" max="3" width="5.5" style="1" customWidth="1"/>
    <col min="4" max="6" width="2.625" style="1" customWidth="1"/>
    <col min="7" max="7" width="28.125" style="2" customWidth="1"/>
    <col min="8" max="8" width="32.625" style="1" bestFit="1" customWidth="1"/>
    <col min="9" max="30" width="10.125" style="1" customWidth="1"/>
    <col min="31" max="16384" width="8.625" style="1"/>
  </cols>
  <sheetData>
    <row r="2" spans="1:30" x14ac:dyDescent="0.4">
      <c r="B2" s="1" t="s">
        <v>392</v>
      </c>
    </row>
    <row r="3" spans="1:30" x14ac:dyDescent="0.4">
      <c r="AD3" s="3" t="s">
        <v>1</v>
      </c>
    </row>
    <row r="5" spans="1:30" ht="18.75" x14ac:dyDescent="0.4">
      <c r="B5" s="167" t="s">
        <v>402</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row>
    <row r="6" spans="1:30" x14ac:dyDescent="0.4">
      <c r="B6" s="1" t="s">
        <v>445</v>
      </c>
    </row>
    <row r="7" spans="1:30" x14ac:dyDescent="0.4">
      <c r="X7" s="12" t="s">
        <v>427</v>
      </c>
      <c r="Y7" s="13"/>
      <c r="Z7" s="13"/>
      <c r="AA7" s="191"/>
      <c r="AB7" s="191"/>
      <c r="AC7" s="191"/>
      <c r="AD7" s="191"/>
    </row>
    <row r="8" spans="1:30" x14ac:dyDescent="0.4">
      <c r="X8" s="12" t="s">
        <v>34</v>
      </c>
      <c r="Y8" s="13"/>
      <c r="Z8" s="13"/>
      <c r="AA8" s="191"/>
      <c r="AB8" s="191"/>
      <c r="AC8" s="191"/>
      <c r="AD8" s="191"/>
    </row>
    <row r="9" spans="1:30" x14ac:dyDescent="0.4">
      <c r="X9" s="12" t="s">
        <v>35</v>
      </c>
      <c r="Y9" s="13"/>
      <c r="Z9" s="13"/>
      <c r="AA9" s="191"/>
      <c r="AB9" s="191"/>
      <c r="AC9" s="191"/>
      <c r="AD9" s="191"/>
    </row>
    <row r="10" spans="1:30" x14ac:dyDescent="0.4">
      <c r="X10" s="12" t="s">
        <v>36</v>
      </c>
      <c r="Y10" s="13"/>
      <c r="Z10" s="13"/>
      <c r="AA10" s="191"/>
      <c r="AB10" s="191"/>
      <c r="AC10" s="191"/>
      <c r="AD10" s="191"/>
    </row>
    <row r="12" spans="1:30" x14ac:dyDescent="0.4">
      <c r="B12" s="1" t="s">
        <v>76</v>
      </c>
    </row>
    <row r="13" spans="1:30" ht="24" customHeight="1" x14ac:dyDescent="0.4">
      <c r="B13" s="186" t="s">
        <v>10</v>
      </c>
      <c r="C13" s="160" t="s">
        <v>77</v>
      </c>
      <c r="D13" s="217"/>
      <c r="E13" s="217"/>
      <c r="F13" s="217"/>
      <c r="G13" s="161"/>
      <c r="H13" s="186" t="s">
        <v>78</v>
      </c>
      <c r="I13" s="188" t="s">
        <v>79</v>
      </c>
      <c r="J13" s="16" t="s">
        <v>336</v>
      </c>
      <c r="K13" s="16" t="s">
        <v>337</v>
      </c>
      <c r="L13" s="16" t="s">
        <v>338</v>
      </c>
      <c r="M13" s="16" t="s">
        <v>339</v>
      </c>
      <c r="N13" s="16" t="s">
        <v>340</v>
      </c>
      <c r="O13" s="16" t="s">
        <v>341</v>
      </c>
      <c r="P13" s="16" t="s">
        <v>342</v>
      </c>
      <c r="Q13" s="16" t="s">
        <v>343</v>
      </c>
      <c r="R13" s="16" t="s">
        <v>344</v>
      </c>
      <c r="S13" s="16" t="s">
        <v>345</v>
      </c>
      <c r="T13" s="16" t="s">
        <v>346</v>
      </c>
      <c r="U13" s="16" t="s">
        <v>347</v>
      </c>
      <c r="V13" s="16" t="s">
        <v>348</v>
      </c>
      <c r="W13" s="16" t="s">
        <v>349</v>
      </c>
      <c r="X13" s="16" t="s">
        <v>350</v>
      </c>
      <c r="Y13" s="16" t="s">
        <v>351</v>
      </c>
      <c r="Z13" s="16" t="s">
        <v>352</v>
      </c>
      <c r="AA13" s="16" t="s">
        <v>353</v>
      </c>
      <c r="AB13" s="16" t="s">
        <v>354</v>
      </c>
      <c r="AC13" s="16" t="s">
        <v>355</v>
      </c>
      <c r="AD13" s="16" t="s">
        <v>356</v>
      </c>
    </row>
    <row r="14" spans="1:30" x14ac:dyDescent="0.4">
      <c r="B14" s="187"/>
      <c r="C14" s="162"/>
      <c r="D14" s="218"/>
      <c r="E14" s="218"/>
      <c r="F14" s="218"/>
      <c r="G14" s="163"/>
      <c r="H14" s="187"/>
      <c r="I14" s="189"/>
      <c r="J14" s="16" t="s">
        <v>315</v>
      </c>
      <c r="K14" s="16" t="s">
        <v>316</v>
      </c>
      <c r="L14" s="16" t="s">
        <v>317</v>
      </c>
      <c r="M14" s="16" t="s">
        <v>318</v>
      </c>
      <c r="N14" s="16" t="s">
        <v>319</v>
      </c>
      <c r="O14" s="16" t="s">
        <v>320</v>
      </c>
      <c r="P14" s="16" t="s">
        <v>321</v>
      </c>
      <c r="Q14" s="16" t="s">
        <v>322</v>
      </c>
      <c r="R14" s="16" t="s">
        <v>323</v>
      </c>
      <c r="S14" s="16" t="s">
        <v>324</v>
      </c>
      <c r="T14" s="16" t="s">
        <v>325</v>
      </c>
      <c r="U14" s="16" t="s">
        <v>326</v>
      </c>
      <c r="V14" s="16" t="s">
        <v>327</v>
      </c>
      <c r="W14" s="16" t="s">
        <v>328</v>
      </c>
      <c r="X14" s="16" t="s">
        <v>329</v>
      </c>
      <c r="Y14" s="16" t="s">
        <v>330</v>
      </c>
      <c r="Z14" s="16" t="s">
        <v>331</v>
      </c>
      <c r="AA14" s="16" t="s">
        <v>332</v>
      </c>
      <c r="AB14" s="16" t="s">
        <v>333</v>
      </c>
      <c r="AC14" s="16" t="s">
        <v>334</v>
      </c>
      <c r="AD14" s="16" t="s">
        <v>335</v>
      </c>
    </row>
    <row r="15" spans="1:30" s="103" customFormat="1" ht="12" customHeight="1" x14ac:dyDescent="0.4">
      <c r="A15" s="1"/>
      <c r="B15" s="8">
        <v>1</v>
      </c>
      <c r="C15" s="99" t="s">
        <v>80</v>
      </c>
      <c r="D15" s="100" t="s">
        <v>81</v>
      </c>
      <c r="E15" s="101"/>
      <c r="F15" s="101"/>
      <c r="G15" s="102"/>
      <c r="H15" s="19"/>
      <c r="I15" s="19">
        <f>SUM(J15:AD15)</f>
        <v>0</v>
      </c>
      <c r="J15" s="19">
        <f>SUM(J16:J24)</f>
        <v>0</v>
      </c>
      <c r="K15" s="19">
        <f t="shared" ref="K15:AC15" si="0">SUM(K16:K24)</f>
        <v>0</v>
      </c>
      <c r="L15" s="19">
        <f t="shared" si="0"/>
        <v>0</v>
      </c>
      <c r="M15" s="19">
        <f t="shared" si="0"/>
        <v>0</v>
      </c>
      <c r="N15" s="19">
        <f t="shared" si="0"/>
        <v>0</v>
      </c>
      <c r="O15" s="19">
        <f t="shared" si="0"/>
        <v>0</v>
      </c>
      <c r="P15" s="19">
        <f t="shared" si="0"/>
        <v>0</v>
      </c>
      <c r="Q15" s="19">
        <f t="shared" si="0"/>
        <v>0</v>
      </c>
      <c r="R15" s="19">
        <f t="shared" si="0"/>
        <v>0</v>
      </c>
      <c r="S15" s="19">
        <f t="shared" si="0"/>
        <v>0</v>
      </c>
      <c r="T15" s="19">
        <f t="shared" si="0"/>
        <v>0</v>
      </c>
      <c r="U15" s="19">
        <f t="shared" si="0"/>
        <v>0</v>
      </c>
      <c r="V15" s="19">
        <f t="shared" si="0"/>
        <v>0</v>
      </c>
      <c r="W15" s="19">
        <f t="shared" si="0"/>
        <v>0</v>
      </c>
      <c r="X15" s="19">
        <f t="shared" si="0"/>
        <v>0</v>
      </c>
      <c r="Y15" s="19">
        <f t="shared" si="0"/>
        <v>0</v>
      </c>
      <c r="Z15" s="19">
        <f t="shared" si="0"/>
        <v>0</v>
      </c>
      <c r="AA15" s="19">
        <f t="shared" si="0"/>
        <v>0</v>
      </c>
      <c r="AB15" s="19">
        <f t="shared" si="0"/>
        <v>0</v>
      </c>
      <c r="AC15" s="19">
        <f t="shared" si="0"/>
        <v>0</v>
      </c>
      <c r="AD15" s="19">
        <f>SUM(AD16:AD24)</f>
        <v>0</v>
      </c>
    </row>
    <row r="16" spans="1:30" x14ac:dyDescent="0.4">
      <c r="B16" s="8">
        <v>2</v>
      </c>
      <c r="C16" s="51"/>
      <c r="D16" s="51"/>
      <c r="E16" s="52"/>
      <c r="F16" s="36"/>
      <c r="G16" s="62"/>
      <c r="H16" s="6"/>
      <c r="I16" s="6">
        <f t="shared" ref="I16:I22" si="1">SUM(J16:AD16)</f>
        <v>0</v>
      </c>
      <c r="J16" s="6"/>
      <c r="K16" s="6"/>
      <c r="L16" s="6"/>
      <c r="M16" s="6"/>
      <c r="N16" s="6"/>
      <c r="O16" s="6"/>
      <c r="P16" s="6"/>
      <c r="Q16" s="6"/>
      <c r="R16" s="6"/>
      <c r="S16" s="6"/>
      <c r="T16" s="6"/>
      <c r="U16" s="6"/>
      <c r="V16" s="6"/>
      <c r="W16" s="6"/>
      <c r="X16" s="6"/>
      <c r="Y16" s="6"/>
      <c r="Z16" s="6"/>
      <c r="AA16" s="6"/>
      <c r="AB16" s="6"/>
      <c r="AC16" s="6"/>
      <c r="AD16" s="6"/>
    </row>
    <row r="17" spans="1:30" x14ac:dyDescent="0.4">
      <c r="B17" s="8">
        <v>3</v>
      </c>
      <c r="C17" s="51"/>
      <c r="D17" s="65"/>
      <c r="E17" s="61"/>
      <c r="F17" s="27"/>
      <c r="G17" s="63"/>
      <c r="H17" s="6"/>
      <c r="I17" s="6">
        <f t="shared" si="1"/>
        <v>0</v>
      </c>
      <c r="J17" s="6"/>
      <c r="K17" s="6"/>
      <c r="L17" s="6"/>
      <c r="M17" s="6"/>
      <c r="N17" s="6"/>
      <c r="O17" s="6"/>
      <c r="P17" s="6"/>
      <c r="Q17" s="6"/>
      <c r="R17" s="6"/>
      <c r="S17" s="6"/>
      <c r="T17" s="6"/>
      <c r="U17" s="6"/>
      <c r="V17" s="6"/>
      <c r="W17" s="6"/>
      <c r="X17" s="6"/>
      <c r="Y17" s="6"/>
      <c r="Z17" s="6"/>
      <c r="AA17" s="6"/>
      <c r="AB17" s="6"/>
      <c r="AC17" s="6"/>
      <c r="AD17" s="6"/>
    </row>
    <row r="18" spans="1:30" x14ac:dyDescent="0.4">
      <c r="B18" s="8">
        <v>4</v>
      </c>
      <c r="C18" s="51"/>
      <c r="D18" s="51"/>
      <c r="E18" s="52"/>
      <c r="F18" s="36"/>
      <c r="G18" s="62"/>
      <c r="H18" s="6"/>
      <c r="I18" s="6">
        <f t="shared" si="1"/>
        <v>0</v>
      </c>
      <c r="J18" s="6"/>
      <c r="K18" s="6"/>
      <c r="L18" s="6"/>
      <c r="M18" s="6"/>
      <c r="N18" s="6"/>
      <c r="O18" s="6"/>
      <c r="P18" s="6"/>
      <c r="Q18" s="6"/>
      <c r="R18" s="6"/>
      <c r="S18" s="6"/>
      <c r="T18" s="6"/>
      <c r="U18" s="6"/>
      <c r="V18" s="6"/>
      <c r="W18" s="6"/>
      <c r="X18" s="6"/>
      <c r="Y18" s="6"/>
      <c r="Z18" s="6"/>
      <c r="AA18" s="6"/>
      <c r="AB18" s="6"/>
      <c r="AC18" s="6"/>
      <c r="AD18" s="6"/>
    </row>
    <row r="19" spans="1:30" x14ac:dyDescent="0.4">
      <c r="B19" s="8">
        <v>5</v>
      </c>
      <c r="C19" s="51"/>
      <c r="D19" s="65"/>
      <c r="E19" s="61"/>
      <c r="F19" s="27"/>
      <c r="G19" s="63"/>
      <c r="H19" s="6"/>
      <c r="I19" s="6">
        <f t="shared" si="1"/>
        <v>0</v>
      </c>
      <c r="J19" s="6"/>
      <c r="K19" s="6"/>
      <c r="L19" s="6"/>
      <c r="M19" s="6"/>
      <c r="N19" s="6"/>
      <c r="O19" s="6"/>
      <c r="P19" s="6"/>
      <c r="Q19" s="6"/>
      <c r="R19" s="6"/>
      <c r="S19" s="6"/>
      <c r="T19" s="6"/>
      <c r="U19" s="6"/>
      <c r="V19" s="6"/>
      <c r="W19" s="6"/>
      <c r="X19" s="6"/>
      <c r="Y19" s="6"/>
      <c r="Z19" s="6"/>
      <c r="AA19" s="6"/>
      <c r="AB19" s="6"/>
      <c r="AC19" s="6"/>
      <c r="AD19" s="6"/>
    </row>
    <row r="20" spans="1:30" x14ac:dyDescent="0.4">
      <c r="B20" s="8">
        <v>6</v>
      </c>
      <c r="C20" s="51"/>
      <c r="D20" s="51"/>
      <c r="E20" s="52"/>
      <c r="F20" s="36"/>
      <c r="G20" s="62"/>
      <c r="H20" s="6"/>
      <c r="I20" s="6">
        <f t="shared" si="1"/>
        <v>0</v>
      </c>
      <c r="J20" s="6"/>
      <c r="K20" s="6"/>
      <c r="L20" s="6"/>
      <c r="M20" s="6"/>
      <c r="N20" s="6"/>
      <c r="O20" s="6"/>
      <c r="P20" s="6"/>
      <c r="Q20" s="6"/>
      <c r="R20" s="6"/>
      <c r="S20" s="6"/>
      <c r="T20" s="6"/>
      <c r="U20" s="6"/>
      <c r="V20" s="6"/>
      <c r="W20" s="6"/>
      <c r="X20" s="6"/>
      <c r="Y20" s="6"/>
      <c r="Z20" s="6"/>
      <c r="AA20" s="6"/>
      <c r="AB20" s="6"/>
      <c r="AC20" s="6"/>
      <c r="AD20" s="6"/>
    </row>
    <row r="21" spans="1:30" x14ac:dyDescent="0.4">
      <c r="B21" s="8">
        <v>7</v>
      </c>
      <c r="C21" s="51"/>
      <c r="D21" s="65"/>
      <c r="E21" s="61"/>
      <c r="F21" s="27"/>
      <c r="G21" s="63"/>
      <c r="H21" s="6"/>
      <c r="I21" s="6">
        <f t="shared" si="1"/>
        <v>0</v>
      </c>
      <c r="J21" s="6"/>
      <c r="K21" s="6"/>
      <c r="L21" s="6"/>
      <c r="M21" s="6"/>
      <c r="N21" s="6"/>
      <c r="O21" s="6"/>
      <c r="P21" s="6"/>
      <c r="Q21" s="6"/>
      <c r="R21" s="6"/>
      <c r="S21" s="6"/>
      <c r="T21" s="6"/>
      <c r="U21" s="6"/>
      <c r="V21" s="6"/>
      <c r="W21" s="6"/>
      <c r="X21" s="6"/>
      <c r="Y21" s="6"/>
      <c r="Z21" s="6"/>
      <c r="AA21" s="6"/>
      <c r="AB21" s="6"/>
      <c r="AC21" s="6"/>
      <c r="AD21" s="6"/>
    </row>
    <row r="22" spans="1:30" x14ac:dyDescent="0.4">
      <c r="B22" s="8">
        <v>8</v>
      </c>
      <c r="C22" s="51"/>
      <c r="D22" s="51"/>
      <c r="E22" s="52"/>
      <c r="F22" s="36"/>
      <c r="G22" s="62"/>
      <c r="H22" s="6"/>
      <c r="I22" s="6">
        <f t="shared" si="1"/>
        <v>0</v>
      </c>
      <c r="J22" s="6"/>
      <c r="K22" s="6"/>
      <c r="L22" s="6"/>
      <c r="M22" s="6"/>
      <c r="N22" s="6"/>
      <c r="O22" s="6"/>
      <c r="P22" s="6"/>
      <c r="Q22" s="6"/>
      <c r="R22" s="6"/>
      <c r="S22" s="6"/>
      <c r="T22" s="6"/>
      <c r="U22" s="6"/>
      <c r="V22" s="6"/>
      <c r="W22" s="6"/>
      <c r="X22" s="6"/>
      <c r="Y22" s="6"/>
      <c r="Z22" s="6"/>
      <c r="AA22" s="6"/>
      <c r="AB22" s="6"/>
      <c r="AC22" s="6"/>
      <c r="AD22" s="6"/>
    </row>
    <row r="23" spans="1:30" x14ac:dyDescent="0.4">
      <c r="B23" s="8">
        <v>9</v>
      </c>
      <c r="C23" s="51"/>
      <c r="D23" s="65"/>
      <c r="E23" s="61"/>
      <c r="F23" s="27"/>
      <c r="G23" s="63"/>
      <c r="H23" s="6"/>
      <c r="I23" s="6">
        <f t="shared" ref="I23:I64" si="2">SUM(J23:AD23)</f>
        <v>0</v>
      </c>
      <c r="J23" s="6"/>
      <c r="K23" s="6"/>
      <c r="L23" s="6"/>
      <c r="M23" s="6"/>
      <c r="N23" s="6"/>
      <c r="O23" s="6"/>
      <c r="P23" s="6"/>
      <c r="Q23" s="6"/>
      <c r="R23" s="6"/>
      <c r="S23" s="6"/>
      <c r="T23" s="6"/>
      <c r="U23" s="6"/>
      <c r="V23" s="6"/>
      <c r="W23" s="6"/>
      <c r="X23" s="6"/>
      <c r="Y23" s="6"/>
      <c r="Z23" s="6"/>
      <c r="AA23" s="6"/>
      <c r="AB23" s="6"/>
      <c r="AC23" s="6"/>
      <c r="AD23" s="6"/>
    </row>
    <row r="24" spans="1:30" x14ac:dyDescent="0.4">
      <c r="B24" s="8">
        <v>10</v>
      </c>
      <c r="C24" s="51"/>
      <c r="D24" s="51"/>
      <c r="E24" s="52"/>
      <c r="F24" s="36"/>
      <c r="G24" s="62"/>
      <c r="H24" s="6"/>
      <c r="I24" s="6">
        <f t="shared" si="2"/>
        <v>0</v>
      </c>
      <c r="J24" s="6"/>
      <c r="K24" s="6"/>
      <c r="L24" s="6"/>
      <c r="M24" s="6"/>
      <c r="N24" s="6"/>
      <c r="O24" s="6"/>
      <c r="P24" s="6"/>
      <c r="Q24" s="6"/>
      <c r="R24" s="6"/>
      <c r="S24" s="6"/>
      <c r="T24" s="6"/>
      <c r="U24" s="6"/>
      <c r="V24" s="6"/>
      <c r="W24" s="6"/>
      <c r="X24" s="6"/>
      <c r="Y24" s="6"/>
      <c r="Z24" s="6"/>
      <c r="AA24" s="6"/>
      <c r="AB24" s="6"/>
      <c r="AC24" s="6"/>
      <c r="AD24" s="6"/>
    </row>
    <row r="25" spans="1:30" s="103" customFormat="1" x14ac:dyDescent="0.4">
      <c r="A25" s="1"/>
      <c r="B25" s="8">
        <v>11</v>
      </c>
      <c r="C25" s="150" t="s">
        <v>84</v>
      </c>
      <c r="D25" s="105" t="s">
        <v>85</v>
      </c>
      <c r="E25" s="106"/>
      <c r="F25" s="106"/>
      <c r="G25" s="107"/>
      <c r="H25" s="19"/>
      <c r="I25" s="19">
        <f>SUM(J25:AD25)</f>
        <v>0</v>
      </c>
      <c r="J25" s="19">
        <f>SUM(J26,J30,J33:J42)</f>
        <v>0</v>
      </c>
      <c r="K25" s="19">
        <f t="shared" ref="K25:AD25" si="3">SUM(K26,K30,K33:K42)</f>
        <v>0</v>
      </c>
      <c r="L25" s="19">
        <f t="shared" si="3"/>
        <v>0</v>
      </c>
      <c r="M25" s="19">
        <f t="shared" si="3"/>
        <v>0</v>
      </c>
      <c r="N25" s="19">
        <f t="shared" si="3"/>
        <v>0</v>
      </c>
      <c r="O25" s="19">
        <f t="shared" si="3"/>
        <v>0</v>
      </c>
      <c r="P25" s="19">
        <f t="shared" si="3"/>
        <v>0</v>
      </c>
      <c r="Q25" s="19">
        <f t="shared" si="3"/>
        <v>0</v>
      </c>
      <c r="R25" s="19">
        <f t="shared" si="3"/>
        <v>0</v>
      </c>
      <c r="S25" s="19">
        <f t="shared" si="3"/>
        <v>0</v>
      </c>
      <c r="T25" s="19">
        <f t="shared" si="3"/>
        <v>0</v>
      </c>
      <c r="U25" s="19">
        <f t="shared" si="3"/>
        <v>0</v>
      </c>
      <c r="V25" s="19">
        <f t="shared" si="3"/>
        <v>0</v>
      </c>
      <c r="W25" s="19">
        <f t="shared" si="3"/>
        <v>0</v>
      </c>
      <c r="X25" s="19">
        <f t="shared" si="3"/>
        <v>0</v>
      </c>
      <c r="Y25" s="19">
        <f t="shared" si="3"/>
        <v>0</v>
      </c>
      <c r="Z25" s="19">
        <f t="shared" si="3"/>
        <v>0</v>
      </c>
      <c r="AA25" s="19">
        <f t="shared" si="3"/>
        <v>0</v>
      </c>
      <c r="AB25" s="19">
        <f t="shared" si="3"/>
        <v>0</v>
      </c>
      <c r="AC25" s="19">
        <f t="shared" si="3"/>
        <v>0</v>
      </c>
      <c r="AD25" s="19">
        <f t="shared" si="3"/>
        <v>0</v>
      </c>
    </row>
    <row r="26" spans="1:30" x14ac:dyDescent="0.4">
      <c r="B26" s="8">
        <v>12</v>
      </c>
      <c r="C26" s="51"/>
      <c r="D26" s="51"/>
      <c r="E26" s="52"/>
      <c r="F26" s="36"/>
      <c r="G26" s="62"/>
      <c r="H26" s="6"/>
      <c r="I26" s="6">
        <f t="shared" si="2"/>
        <v>0</v>
      </c>
      <c r="J26" s="6"/>
      <c r="K26" s="6"/>
      <c r="L26" s="6"/>
      <c r="M26" s="6"/>
      <c r="N26" s="6"/>
      <c r="O26" s="6"/>
      <c r="P26" s="6"/>
      <c r="Q26" s="6"/>
      <c r="R26" s="6"/>
      <c r="S26" s="6"/>
      <c r="T26" s="6"/>
      <c r="U26" s="6"/>
      <c r="V26" s="6"/>
      <c r="W26" s="6"/>
      <c r="X26" s="6"/>
      <c r="Y26" s="6"/>
      <c r="Z26" s="6"/>
      <c r="AA26" s="6"/>
      <c r="AB26" s="6"/>
      <c r="AC26" s="6"/>
      <c r="AD26" s="6"/>
    </row>
    <row r="27" spans="1:30" x14ac:dyDescent="0.4">
      <c r="B27" s="8">
        <v>13</v>
      </c>
      <c r="C27" s="51"/>
      <c r="D27" s="65"/>
      <c r="E27" s="61"/>
      <c r="F27" s="27"/>
      <c r="G27" s="63"/>
      <c r="H27" s="6"/>
      <c r="I27" s="6">
        <f t="shared" si="2"/>
        <v>0</v>
      </c>
      <c r="J27" s="6"/>
      <c r="K27" s="6"/>
      <c r="L27" s="6"/>
      <c r="M27" s="6"/>
      <c r="N27" s="6"/>
      <c r="O27" s="6"/>
      <c r="P27" s="6"/>
      <c r="Q27" s="6"/>
      <c r="R27" s="6"/>
      <c r="S27" s="6"/>
      <c r="T27" s="6"/>
      <c r="U27" s="6"/>
      <c r="V27" s="6"/>
      <c r="W27" s="6"/>
      <c r="X27" s="6"/>
      <c r="Y27" s="6"/>
      <c r="Z27" s="6"/>
      <c r="AA27" s="6"/>
      <c r="AB27" s="6"/>
      <c r="AC27" s="6"/>
      <c r="AD27" s="6"/>
    </row>
    <row r="28" spans="1:30" x14ac:dyDescent="0.4">
      <c r="B28" s="8">
        <v>14</v>
      </c>
      <c r="C28" s="51"/>
      <c r="D28" s="51"/>
      <c r="E28" s="52"/>
      <c r="F28" s="36"/>
      <c r="G28" s="62"/>
      <c r="H28" s="6"/>
      <c r="I28" s="6">
        <f t="shared" si="2"/>
        <v>0</v>
      </c>
      <c r="J28" s="6"/>
      <c r="K28" s="6"/>
      <c r="L28" s="6"/>
      <c r="M28" s="6"/>
      <c r="N28" s="6"/>
      <c r="O28" s="6"/>
      <c r="P28" s="6"/>
      <c r="Q28" s="6"/>
      <c r="R28" s="6"/>
      <c r="S28" s="6"/>
      <c r="T28" s="6"/>
      <c r="U28" s="6"/>
      <c r="V28" s="6"/>
      <c r="W28" s="6"/>
      <c r="X28" s="6"/>
      <c r="Y28" s="6"/>
      <c r="Z28" s="6"/>
      <c r="AA28" s="6"/>
      <c r="AB28" s="6"/>
      <c r="AC28" s="6"/>
      <c r="AD28" s="6"/>
    </row>
    <row r="29" spans="1:30" x14ac:dyDescent="0.4">
      <c r="B29" s="8">
        <v>15</v>
      </c>
      <c r="C29" s="51"/>
      <c r="D29" s="65"/>
      <c r="E29" s="61"/>
      <c r="F29" s="27"/>
      <c r="G29" s="63"/>
      <c r="H29" s="6"/>
      <c r="I29" s="6">
        <f t="shared" si="2"/>
        <v>0</v>
      </c>
      <c r="J29" s="6"/>
      <c r="K29" s="6"/>
      <c r="L29" s="6"/>
      <c r="M29" s="6"/>
      <c r="N29" s="6"/>
      <c r="O29" s="6"/>
      <c r="P29" s="6"/>
      <c r="Q29" s="6"/>
      <c r="R29" s="6"/>
      <c r="S29" s="6"/>
      <c r="T29" s="6"/>
      <c r="U29" s="6"/>
      <c r="V29" s="6"/>
      <c r="W29" s="6"/>
      <c r="X29" s="6"/>
      <c r="Y29" s="6"/>
      <c r="Z29" s="6"/>
      <c r="AA29" s="6"/>
      <c r="AB29" s="6"/>
      <c r="AC29" s="6"/>
      <c r="AD29" s="6"/>
    </row>
    <row r="30" spans="1:30" x14ac:dyDescent="0.4">
      <c r="B30" s="8">
        <v>16</v>
      </c>
      <c r="C30" s="51"/>
      <c r="D30" s="51"/>
      <c r="E30" s="52"/>
      <c r="F30" s="36"/>
      <c r="G30" s="62"/>
      <c r="H30" s="6"/>
      <c r="I30" s="6">
        <f t="shared" si="2"/>
        <v>0</v>
      </c>
      <c r="J30" s="6"/>
      <c r="K30" s="6"/>
      <c r="L30" s="6"/>
      <c r="M30" s="6"/>
      <c r="N30" s="6"/>
      <c r="O30" s="6"/>
      <c r="P30" s="6"/>
      <c r="Q30" s="6"/>
      <c r="R30" s="6"/>
      <c r="S30" s="6"/>
      <c r="T30" s="6"/>
      <c r="U30" s="6"/>
      <c r="V30" s="6"/>
      <c r="W30" s="6"/>
      <c r="X30" s="6"/>
      <c r="Y30" s="6"/>
      <c r="Z30" s="6"/>
      <c r="AA30" s="6"/>
      <c r="AB30" s="6"/>
      <c r="AC30" s="6"/>
      <c r="AD30" s="6"/>
    </row>
    <row r="31" spans="1:30" x14ac:dyDescent="0.4">
      <c r="B31" s="8">
        <v>17</v>
      </c>
      <c r="C31" s="51"/>
      <c r="D31" s="65"/>
      <c r="E31" s="61"/>
      <c r="F31" s="27"/>
      <c r="G31" s="63"/>
      <c r="H31" s="6"/>
      <c r="I31" s="6">
        <f t="shared" si="2"/>
        <v>0</v>
      </c>
      <c r="J31" s="6"/>
      <c r="K31" s="6"/>
      <c r="L31" s="6"/>
      <c r="M31" s="6"/>
      <c r="N31" s="6"/>
      <c r="O31" s="6"/>
      <c r="P31" s="6"/>
      <c r="Q31" s="6"/>
      <c r="R31" s="6"/>
      <c r="S31" s="6"/>
      <c r="T31" s="6"/>
      <c r="U31" s="6"/>
      <c r="V31" s="6"/>
      <c r="W31" s="6"/>
      <c r="X31" s="6"/>
      <c r="Y31" s="6"/>
      <c r="Z31" s="6"/>
      <c r="AA31" s="6"/>
      <c r="AB31" s="6"/>
      <c r="AC31" s="6"/>
      <c r="AD31" s="6"/>
    </row>
    <row r="32" spans="1:30" x14ac:dyDescent="0.4">
      <c r="B32" s="8">
        <v>18</v>
      </c>
      <c r="C32" s="51"/>
      <c r="D32" s="51"/>
      <c r="E32" s="52"/>
      <c r="F32" s="36"/>
      <c r="G32" s="62"/>
      <c r="H32" s="6"/>
      <c r="I32" s="6">
        <f t="shared" si="2"/>
        <v>0</v>
      </c>
      <c r="J32" s="6"/>
      <c r="K32" s="6"/>
      <c r="L32" s="6"/>
      <c r="M32" s="6"/>
      <c r="N32" s="6"/>
      <c r="O32" s="6"/>
      <c r="P32" s="6"/>
      <c r="Q32" s="6"/>
      <c r="R32" s="6"/>
      <c r="S32" s="6"/>
      <c r="T32" s="6"/>
      <c r="U32" s="6"/>
      <c r="V32" s="6"/>
      <c r="W32" s="6"/>
      <c r="X32" s="6"/>
      <c r="Y32" s="6"/>
      <c r="Z32" s="6"/>
      <c r="AA32" s="6"/>
      <c r="AB32" s="6"/>
      <c r="AC32" s="6"/>
      <c r="AD32" s="6"/>
    </row>
    <row r="33" spans="1:30" x14ac:dyDescent="0.4">
      <c r="B33" s="8">
        <v>19</v>
      </c>
      <c r="C33" s="51"/>
      <c r="D33" s="65"/>
      <c r="E33" s="61"/>
      <c r="F33" s="27"/>
      <c r="G33" s="63"/>
      <c r="H33" s="6"/>
      <c r="I33" s="6">
        <f t="shared" si="2"/>
        <v>0</v>
      </c>
      <c r="J33" s="6"/>
      <c r="K33" s="6"/>
      <c r="L33" s="6"/>
      <c r="M33" s="6"/>
      <c r="N33" s="6"/>
      <c r="O33" s="6"/>
      <c r="P33" s="6"/>
      <c r="Q33" s="6"/>
      <c r="R33" s="6"/>
      <c r="S33" s="6"/>
      <c r="T33" s="6"/>
      <c r="U33" s="6"/>
      <c r="V33" s="6"/>
      <c r="W33" s="6"/>
      <c r="X33" s="6"/>
      <c r="Y33" s="6"/>
      <c r="Z33" s="6"/>
      <c r="AA33" s="6"/>
      <c r="AB33" s="6"/>
      <c r="AC33" s="6"/>
      <c r="AD33" s="6"/>
    </row>
    <row r="34" spans="1:30" x14ac:dyDescent="0.4">
      <c r="B34" s="8">
        <v>20</v>
      </c>
      <c r="C34" s="51"/>
      <c r="D34" s="51"/>
      <c r="E34" s="52"/>
      <c r="F34" s="36"/>
      <c r="G34" s="62"/>
      <c r="H34" s="6"/>
      <c r="I34" s="6">
        <f>SUM(J34:AD34)</f>
        <v>0</v>
      </c>
      <c r="J34" s="6"/>
      <c r="K34" s="6"/>
      <c r="L34" s="6"/>
      <c r="M34" s="6"/>
      <c r="N34" s="6"/>
      <c r="O34" s="6"/>
      <c r="P34" s="6"/>
      <c r="Q34" s="6"/>
      <c r="R34" s="6"/>
      <c r="S34" s="6"/>
      <c r="T34" s="6"/>
      <c r="U34" s="6"/>
      <c r="V34" s="6"/>
      <c r="W34" s="6"/>
      <c r="X34" s="6"/>
      <c r="Y34" s="6"/>
      <c r="Z34" s="6"/>
      <c r="AA34" s="6"/>
      <c r="AB34" s="6"/>
      <c r="AC34" s="6"/>
      <c r="AD34" s="6"/>
    </row>
    <row r="35" spans="1:30" x14ac:dyDescent="0.4">
      <c r="B35" s="8">
        <v>21</v>
      </c>
      <c r="C35" s="51"/>
      <c r="D35" s="65"/>
      <c r="E35" s="61"/>
      <c r="F35" s="27"/>
      <c r="G35" s="63"/>
      <c r="H35" s="6"/>
      <c r="I35" s="6">
        <f t="shared" si="2"/>
        <v>0</v>
      </c>
      <c r="J35" s="6"/>
      <c r="K35" s="6"/>
      <c r="L35" s="6"/>
      <c r="M35" s="6"/>
      <c r="N35" s="6"/>
      <c r="O35" s="6"/>
      <c r="P35" s="6"/>
      <c r="Q35" s="6"/>
      <c r="R35" s="6"/>
      <c r="S35" s="6"/>
      <c r="T35" s="6"/>
      <c r="U35" s="6"/>
      <c r="V35" s="6"/>
      <c r="W35" s="6"/>
      <c r="X35" s="6"/>
      <c r="Y35" s="6"/>
      <c r="Z35" s="6"/>
      <c r="AA35" s="6"/>
      <c r="AB35" s="6"/>
      <c r="AC35" s="6"/>
      <c r="AD35" s="6"/>
    </row>
    <row r="36" spans="1:30" x14ac:dyDescent="0.4">
      <c r="B36" s="8">
        <v>22</v>
      </c>
      <c r="C36" s="51"/>
      <c r="D36" s="51"/>
      <c r="E36" s="52"/>
      <c r="F36" s="36"/>
      <c r="G36" s="62"/>
      <c r="H36" s="6"/>
      <c r="I36" s="6">
        <f t="shared" si="2"/>
        <v>0</v>
      </c>
      <c r="J36" s="6"/>
      <c r="K36" s="6"/>
      <c r="L36" s="6"/>
      <c r="M36" s="6"/>
      <c r="N36" s="6"/>
      <c r="O36" s="6"/>
      <c r="P36" s="6"/>
      <c r="Q36" s="6"/>
      <c r="R36" s="6"/>
      <c r="S36" s="6"/>
      <c r="T36" s="6"/>
      <c r="U36" s="6"/>
      <c r="V36" s="6"/>
      <c r="W36" s="6"/>
      <c r="X36" s="6"/>
      <c r="Y36" s="6"/>
      <c r="Z36" s="6"/>
      <c r="AA36" s="6"/>
      <c r="AB36" s="6"/>
      <c r="AC36" s="6"/>
      <c r="AD36" s="6"/>
    </row>
    <row r="37" spans="1:30" x14ac:dyDescent="0.4">
      <c r="B37" s="8">
        <v>23</v>
      </c>
      <c r="C37" s="51"/>
      <c r="D37" s="65"/>
      <c r="E37" s="61"/>
      <c r="F37" s="27"/>
      <c r="G37" s="63"/>
      <c r="H37" s="6"/>
      <c r="I37" s="6">
        <f t="shared" si="2"/>
        <v>0</v>
      </c>
      <c r="J37" s="6"/>
      <c r="K37" s="6"/>
      <c r="L37" s="6"/>
      <c r="M37" s="6"/>
      <c r="N37" s="6"/>
      <c r="O37" s="6"/>
      <c r="P37" s="6"/>
      <c r="Q37" s="6"/>
      <c r="R37" s="6"/>
      <c r="S37" s="6"/>
      <c r="T37" s="6"/>
      <c r="U37" s="6"/>
      <c r="V37" s="6"/>
      <c r="W37" s="6"/>
      <c r="X37" s="6"/>
      <c r="Y37" s="6"/>
      <c r="Z37" s="6"/>
      <c r="AA37" s="6"/>
      <c r="AB37" s="6"/>
      <c r="AC37" s="6"/>
      <c r="AD37" s="6"/>
    </row>
    <row r="38" spans="1:30" x14ac:dyDescent="0.4">
      <c r="B38" s="8">
        <v>24</v>
      </c>
      <c r="C38" s="51"/>
      <c r="D38" s="51"/>
      <c r="E38" s="52"/>
      <c r="F38" s="36"/>
      <c r="G38" s="62"/>
      <c r="H38" s="6"/>
      <c r="I38" s="6">
        <f t="shared" si="2"/>
        <v>0</v>
      </c>
      <c r="J38" s="6"/>
      <c r="K38" s="6"/>
      <c r="L38" s="6"/>
      <c r="M38" s="6"/>
      <c r="N38" s="6"/>
      <c r="O38" s="6"/>
      <c r="P38" s="6"/>
      <c r="Q38" s="6"/>
      <c r="R38" s="6"/>
      <c r="S38" s="6"/>
      <c r="T38" s="6"/>
      <c r="U38" s="6"/>
      <c r="V38" s="6"/>
      <c r="W38" s="6"/>
      <c r="X38" s="6"/>
      <c r="Y38" s="6"/>
      <c r="Z38" s="6"/>
      <c r="AA38" s="6"/>
      <c r="AB38" s="6"/>
      <c r="AC38" s="6"/>
      <c r="AD38" s="6"/>
    </row>
    <row r="39" spans="1:30" x14ac:dyDescent="0.4">
      <c r="B39" s="8">
        <v>25</v>
      </c>
      <c r="C39" s="51"/>
      <c r="D39" s="65"/>
      <c r="E39" s="61"/>
      <c r="F39" s="27"/>
      <c r="G39" s="63"/>
      <c r="H39" s="6"/>
      <c r="I39" s="6">
        <f>SUM(J39:AD39)</f>
        <v>0</v>
      </c>
      <c r="J39" s="6"/>
      <c r="K39" s="6"/>
      <c r="L39" s="6"/>
      <c r="M39" s="6"/>
      <c r="N39" s="6"/>
      <c r="O39" s="6"/>
      <c r="P39" s="6"/>
      <c r="Q39" s="6"/>
      <c r="R39" s="6"/>
      <c r="S39" s="6"/>
      <c r="T39" s="6"/>
      <c r="U39" s="6"/>
      <c r="V39" s="6"/>
      <c r="W39" s="6"/>
      <c r="X39" s="6"/>
      <c r="Y39" s="6"/>
      <c r="Z39" s="6"/>
      <c r="AA39" s="6"/>
      <c r="AB39" s="6"/>
      <c r="AC39" s="6"/>
      <c r="AD39" s="6"/>
    </row>
    <row r="40" spans="1:30" x14ac:dyDescent="0.4">
      <c r="B40" s="8">
        <v>26</v>
      </c>
      <c r="C40" s="51"/>
      <c r="D40" s="51"/>
      <c r="E40" s="52"/>
      <c r="F40" s="36"/>
      <c r="G40" s="62"/>
      <c r="H40" s="6"/>
      <c r="I40" s="6">
        <f t="shared" si="2"/>
        <v>0</v>
      </c>
      <c r="J40" s="6"/>
      <c r="K40" s="6"/>
      <c r="L40" s="6"/>
      <c r="M40" s="6"/>
      <c r="N40" s="6"/>
      <c r="O40" s="6"/>
      <c r="P40" s="6"/>
      <c r="Q40" s="6"/>
      <c r="R40" s="6"/>
      <c r="S40" s="6"/>
      <c r="T40" s="6"/>
      <c r="U40" s="6"/>
      <c r="V40" s="6"/>
      <c r="W40" s="6"/>
      <c r="X40" s="6"/>
      <c r="Y40" s="6"/>
      <c r="Z40" s="6"/>
      <c r="AA40" s="6"/>
      <c r="AB40" s="6"/>
      <c r="AC40" s="6"/>
      <c r="AD40" s="6"/>
    </row>
    <row r="41" spans="1:30" x14ac:dyDescent="0.4">
      <c r="B41" s="8">
        <v>27</v>
      </c>
      <c r="C41" s="51"/>
      <c r="D41" s="65"/>
      <c r="E41" s="61"/>
      <c r="F41" s="27"/>
      <c r="G41" s="63"/>
      <c r="H41" s="6"/>
      <c r="I41" s="6">
        <f t="shared" si="2"/>
        <v>0</v>
      </c>
      <c r="J41" s="6"/>
      <c r="K41" s="6"/>
      <c r="L41" s="6"/>
      <c r="M41" s="6"/>
      <c r="N41" s="6"/>
      <c r="O41" s="6"/>
      <c r="P41" s="6"/>
      <c r="Q41" s="6"/>
      <c r="R41" s="6"/>
      <c r="S41" s="6"/>
      <c r="T41" s="6"/>
      <c r="U41" s="6"/>
      <c r="V41" s="6"/>
      <c r="W41" s="6"/>
      <c r="X41" s="6"/>
      <c r="Y41" s="6"/>
      <c r="Z41" s="6"/>
      <c r="AA41" s="6"/>
      <c r="AB41" s="6"/>
      <c r="AC41" s="6"/>
      <c r="AD41" s="6"/>
    </row>
    <row r="42" spans="1:30" x14ac:dyDescent="0.4">
      <c r="B42" s="8">
        <v>28</v>
      </c>
      <c r="C42" s="51"/>
      <c r="D42" s="51"/>
      <c r="E42" s="52"/>
      <c r="F42" s="36"/>
      <c r="G42" s="62"/>
      <c r="H42" s="6"/>
      <c r="I42" s="6">
        <f t="shared" si="2"/>
        <v>0</v>
      </c>
      <c r="J42" s="6"/>
      <c r="K42" s="6"/>
      <c r="L42" s="6"/>
      <c r="M42" s="6"/>
      <c r="N42" s="6"/>
      <c r="O42" s="6"/>
      <c r="P42" s="6"/>
      <c r="Q42" s="6"/>
      <c r="R42" s="6"/>
      <c r="S42" s="6"/>
      <c r="T42" s="6"/>
      <c r="U42" s="6"/>
      <c r="V42" s="6"/>
      <c r="W42" s="6"/>
      <c r="X42" s="6"/>
      <c r="Y42" s="6"/>
      <c r="Z42" s="6"/>
      <c r="AA42" s="6"/>
      <c r="AB42" s="6"/>
      <c r="AC42" s="6"/>
      <c r="AD42" s="6"/>
    </row>
    <row r="43" spans="1:30" x14ac:dyDescent="0.4">
      <c r="B43" s="8">
        <v>29</v>
      </c>
      <c r="C43" s="51"/>
      <c r="D43" s="51"/>
      <c r="E43" s="52"/>
      <c r="F43" s="36"/>
      <c r="G43" s="62"/>
      <c r="H43" s="6"/>
      <c r="I43" s="6">
        <f t="shared" si="2"/>
        <v>0</v>
      </c>
      <c r="J43" s="6"/>
      <c r="K43" s="6"/>
      <c r="L43" s="6"/>
      <c r="M43" s="6"/>
      <c r="N43" s="6"/>
      <c r="O43" s="6"/>
      <c r="P43" s="6"/>
      <c r="Q43" s="6"/>
      <c r="R43" s="6"/>
      <c r="S43" s="6"/>
      <c r="T43" s="6"/>
      <c r="U43" s="6"/>
      <c r="V43" s="6"/>
      <c r="W43" s="6"/>
      <c r="X43" s="6"/>
      <c r="Y43" s="6"/>
      <c r="Z43" s="6"/>
      <c r="AA43" s="6"/>
      <c r="AB43" s="6"/>
      <c r="AC43" s="6"/>
      <c r="AD43" s="6"/>
    </row>
    <row r="44" spans="1:30" x14ac:dyDescent="0.4">
      <c r="B44" s="8">
        <v>30</v>
      </c>
      <c r="C44" s="51"/>
      <c r="D44" s="65"/>
      <c r="E44" s="61"/>
      <c r="F44" s="27"/>
      <c r="G44" s="63"/>
      <c r="H44" s="6"/>
      <c r="I44" s="6">
        <f t="shared" si="2"/>
        <v>0</v>
      </c>
      <c r="J44" s="6"/>
      <c r="K44" s="6"/>
      <c r="L44" s="6"/>
      <c r="M44" s="6"/>
      <c r="N44" s="6"/>
      <c r="O44" s="6"/>
      <c r="P44" s="6"/>
      <c r="Q44" s="6"/>
      <c r="R44" s="6"/>
      <c r="S44" s="6"/>
      <c r="T44" s="6"/>
      <c r="U44" s="6"/>
      <c r="V44" s="6"/>
      <c r="W44" s="6"/>
      <c r="X44" s="6"/>
      <c r="Y44" s="6"/>
      <c r="Z44" s="6"/>
      <c r="AA44" s="6"/>
      <c r="AB44" s="6"/>
      <c r="AC44" s="6"/>
      <c r="AD44" s="6"/>
    </row>
    <row r="45" spans="1:30" s="103" customFormat="1" x14ac:dyDescent="0.4">
      <c r="A45" s="1"/>
      <c r="B45" s="8">
        <v>31</v>
      </c>
      <c r="C45" s="108" t="s">
        <v>87</v>
      </c>
      <c r="D45" s="109"/>
      <c r="E45" s="109"/>
      <c r="F45" s="109"/>
      <c r="G45" s="110"/>
      <c r="H45" s="19"/>
      <c r="I45" s="19">
        <f>SUM(J45:AD45)</f>
        <v>0</v>
      </c>
      <c r="J45" s="19">
        <f>J46-J48</f>
        <v>0</v>
      </c>
      <c r="K45" s="19">
        <f t="shared" ref="K45:AD45" si="4">K46-K48</f>
        <v>0</v>
      </c>
      <c r="L45" s="19">
        <f t="shared" si="4"/>
        <v>0</v>
      </c>
      <c r="M45" s="19">
        <f t="shared" si="4"/>
        <v>0</v>
      </c>
      <c r="N45" s="19">
        <f t="shared" si="4"/>
        <v>0</v>
      </c>
      <c r="O45" s="19">
        <f t="shared" si="4"/>
        <v>0</v>
      </c>
      <c r="P45" s="19">
        <f t="shared" si="4"/>
        <v>0</v>
      </c>
      <c r="Q45" s="19">
        <f t="shared" si="4"/>
        <v>0</v>
      </c>
      <c r="R45" s="19">
        <f t="shared" si="4"/>
        <v>0</v>
      </c>
      <c r="S45" s="19">
        <f t="shared" si="4"/>
        <v>0</v>
      </c>
      <c r="T45" s="19">
        <f t="shared" si="4"/>
        <v>0</v>
      </c>
      <c r="U45" s="19">
        <f t="shared" si="4"/>
        <v>0</v>
      </c>
      <c r="V45" s="19">
        <f t="shared" si="4"/>
        <v>0</v>
      </c>
      <c r="W45" s="19">
        <f t="shared" si="4"/>
        <v>0</v>
      </c>
      <c r="X45" s="19">
        <f t="shared" si="4"/>
        <v>0</v>
      </c>
      <c r="Y45" s="19">
        <f t="shared" si="4"/>
        <v>0</v>
      </c>
      <c r="Z45" s="19">
        <f t="shared" si="4"/>
        <v>0</v>
      </c>
      <c r="AA45" s="19">
        <f t="shared" si="4"/>
        <v>0</v>
      </c>
      <c r="AB45" s="19">
        <f t="shared" si="4"/>
        <v>0</v>
      </c>
      <c r="AC45" s="19">
        <f t="shared" si="4"/>
        <v>0</v>
      </c>
      <c r="AD45" s="19">
        <f t="shared" si="4"/>
        <v>0</v>
      </c>
    </row>
    <row r="46" spans="1:30" x14ac:dyDescent="0.4">
      <c r="B46" s="8">
        <v>32</v>
      </c>
      <c r="C46" s="50"/>
      <c r="D46" s="33" t="s">
        <v>88</v>
      </c>
      <c r="E46" s="37"/>
      <c r="F46" s="48"/>
      <c r="G46" s="64"/>
      <c r="H46" s="6"/>
      <c r="I46" s="6">
        <f>SUM(J46:AD46)</f>
        <v>0</v>
      </c>
      <c r="J46" s="6"/>
      <c r="K46" s="6"/>
      <c r="L46" s="6"/>
      <c r="M46" s="6"/>
      <c r="N46" s="6"/>
      <c r="O46" s="6"/>
      <c r="P46" s="6"/>
      <c r="Q46" s="6"/>
      <c r="R46" s="6"/>
      <c r="S46" s="6"/>
      <c r="T46" s="6"/>
      <c r="U46" s="6"/>
      <c r="V46" s="6"/>
      <c r="W46" s="6"/>
      <c r="X46" s="6"/>
      <c r="Y46" s="6"/>
      <c r="Z46" s="6"/>
      <c r="AA46" s="6"/>
      <c r="AB46" s="6"/>
      <c r="AC46" s="6"/>
      <c r="AD46" s="6"/>
    </row>
    <row r="47" spans="1:30" x14ac:dyDescent="0.4">
      <c r="B47" s="8">
        <v>33</v>
      </c>
      <c r="C47" s="50"/>
      <c r="D47" s="67"/>
      <c r="E47" s="66"/>
      <c r="F47" s="48"/>
      <c r="G47" s="64"/>
      <c r="H47" s="6"/>
      <c r="I47" s="6">
        <f>SUM(J47:AD47)</f>
        <v>0</v>
      </c>
      <c r="J47" s="6"/>
      <c r="K47" s="6"/>
      <c r="L47" s="6"/>
      <c r="M47" s="6"/>
      <c r="N47" s="6"/>
      <c r="O47" s="6"/>
      <c r="P47" s="6"/>
      <c r="Q47" s="6"/>
      <c r="R47" s="6"/>
      <c r="S47" s="6"/>
      <c r="T47" s="6"/>
      <c r="U47" s="6"/>
      <c r="V47" s="6"/>
      <c r="W47" s="6"/>
      <c r="X47" s="6"/>
      <c r="Y47" s="6"/>
      <c r="Z47" s="6"/>
      <c r="AA47" s="6"/>
      <c r="AB47" s="6"/>
      <c r="AC47" s="6"/>
      <c r="AD47" s="6"/>
    </row>
    <row r="48" spans="1:30" x14ac:dyDescent="0.4">
      <c r="B48" s="8">
        <v>34</v>
      </c>
      <c r="C48" s="50"/>
      <c r="D48" s="69" t="s">
        <v>89</v>
      </c>
      <c r="E48" s="6"/>
      <c r="F48" s="6"/>
      <c r="G48" s="8"/>
      <c r="H48" s="6"/>
      <c r="I48" s="6">
        <f t="shared" si="2"/>
        <v>0</v>
      </c>
      <c r="J48" s="6"/>
      <c r="K48" s="6"/>
      <c r="L48" s="6"/>
      <c r="M48" s="6"/>
      <c r="N48" s="6"/>
      <c r="O48" s="6"/>
      <c r="P48" s="6"/>
      <c r="Q48" s="6"/>
      <c r="R48" s="6"/>
      <c r="S48" s="6"/>
      <c r="T48" s="6"/>
      <c r="U48" s="6"/>
      <c r="V48" s="6"/>
      <c r="W48" s="6"/>
      <c r="X48" s="6"/>
      <c r="Y48" s="6"/>
      <c r="Z48" s="6"/>
      <c r="AA48" s="6"/>
      <c r="AB48" s="6"/>
      <c r="AC48" s="6"/>
      <c r="AD48" s="6"/>
    </row>
    <row r="49" spans="1:30" x14ac:dyDescent="0.4">
      <c r="B49" s="8">
        <v>35</v>
      </c>
      <c r="C49" s="50"/>
      <c r="D49" s="50"/>
      <c r="E49" s="37" t="s">
        <v>90</v>
      </c>
      <c r="F49" s="48"/>
      <c r="G49" s="68"/>
      <c r="H49" s="6"/>
      <c r="I49" s="6">
        <f t="shared" si="2"/>
        <v>0</v>
      </c>
      <c r="J49" s="6"/>
      <c r="K49" s="6"/>
      <c r="L49" s="6"/>
      <c r="M49" s="6"/>
      <c r="N49" s="6"/>
      <c r="O49" s="6"/>
      <c r="P49" s="6"/>
      <c r="Q49" s="6"/>
      <c r="R49" s="6"/>
      <c r="S49" s="6"/>
      <c r="T49" s="6"/>
      <c r="U49" s="6"/>
      <c r="V49" s="6"/>
      <c r="W49" s="6"/>
      <c r="X49" s="6"/>
      <c r="Y49" s="6"/>
      <c r="Z49" s="6"/>
      <c r="AA49" s="6"/>
      <c r="AB49" s="6"/>
      <c r="AC49" s="6"/>
      <c r="AD49" s="6"/>
    </row>
    <row r="50" spans="1:30" x14ac:dyDescent="0.4">
      <c r="B50" s="8">
        <v>36</v>
      </c>
      <c r="C50" s="67"/>
      <c r="D50" s="55"/>
      <c r="E50" s="66"/>
      <c r="F50" s="48"/>
      <c r="G50" s="64"/>
      <c r="H50" s="6"/>
      <c r="I50" s="6">
        <f t="shared" si="2"/>
        <v>0</v>
      </c>
      <c r="J50" s="6"/>
      <c r="K50" s="6"/>
      <c r="L50" s="6"/>
      <c r="M50" s="6"/>
      <c r="N50" s="6"/>
      <c r="O50" s="6"/>
      <c r="P50" s="6"/>
      <c r="Q50" s="6"/>
      <c r="R50" s="6"/>
      <c r="S50" s="6"/>
      <c r="T50" s="6"/>
      <c r="U50" s="6"/>
      <c r="V50" s="6"/>
      <c r="W50" s="6"/>
      <c r="X50" s="6"/>
      <c r="Y50" s="6"/>
      <c r="Z50" s="6"/>
      <c r="AA50" s="6"/>
      <c r="AB50" s="6"/>
      <c r="AC50" s="6"/>
      <c r="AD50" s="6"/>
    </row>
    <row r="51" spans="1:30" s="103" customFormat="1" x14ac:dyDescent="0.4">
      <c r="A51" s="1"/>
      <c r="B51" s="8">
        <v>37</v>
      </c>
      <c r="C51" s="108" t="s">
        <v>91</v>
      </c>
      <c r="D51" s="109"/>
      <c r="E51" s="109"/>
      <c r="F51" s="109"/>
      <c r="G51" s="110"/>
      <c r="H51" s="19"/>
      <c r="I51" s="19">
        <f t="shared" si="2"/>
        <v>0</v>
      </c>
      <c r="J51" s="19"/>
      <c r="K51" s="19"/>
      <c r="L51" s="19"/>
      <c r="M51" s="19"/>
      <c r="N51" s="19"/>
      <c r="O51" s="19"/>
      <c r="P51" s="19"/>
      <c r="Q51" s="19"/>
      <c r="R51" s="19"/>
      <c r="S51" s="19"/>
      <c r="T51" s="19"/>
      <c r="U51" s="19"/>
      <c r="V51" s="19"/>
      <c r="W51" s="19"/>
      <c r="X51" s="19"/>
      <c r="Y51" s="19"/>
      <c r="Z51" s="19"/>
      <c r="AA51" s="19"/>
      <c r="AB51" s="19"/>
      <c r="AC51" s="19"/>
      <c r="AD51" s="19"/>
    </row>
    <row r="52" spans="1:30" s="103" customFormat="1" x14ac:dyDescent="0.4">
      <c r="A52" s="1"/>
      <c r="B52" s="8">
        <v>38</v>
      </c>
      <c r="C52" s="108" t="s">
        <v>92</v>
      </c>
      <c r="D52" s="109"/>
      <c r="E52" s="109"/>
      <c r="F52" s="109"/>
      <c r="G52" s="111"/>
      <c r="H52" s="19"/>
      <c r="I52" s="19">
        <f t="shared" si="2"/>
        <v>0</v>
      </c>
      <c r="J52" s="19">
        <f>J53-J54</f>
        <v>0</v>
      </c>
      <c r="K52" s="19">
        <f t="shared" ref="K52:AD52" si="5">K53-K54</f>
        <v>0</v>
      </c>
      <c r="L52" s="19">
        <f t="shared" si="5"/>
        <v>0</v>
      </c>
      <c r="M52" s="19">
        <f t="shared" si="5"/>
        <v>0</v>
      </c>
      <c r="N52" s="19">
        <f t="shared" si="5"/>
        <v>0</v>
      </c>
      <c r="O52" s="19">
        <f t="shared" si="5"/>
        <v>0</v>
      </c>
      <c r="P52" s="19">
        <f t="shared" si="5"/>
        <v>0</v>
      </c>
      <c r="Q52" s="19">
        <f t="shared" si="5"/>
        <v>0</v>
      </c>
      <c r="R52" s="19">
        <f t="shared" si="5"/>
        <v>0</v>
      </c>
      <c r="S52" s="19">
        <f t="shared" si="5"/>
        <v>0</v>
      </c>
      <c r="T52" s="19">
        <f t="shared" si="5"/>
        <v>0</v>
      </c>
      <c r="U52" s="19">
        <f t="shared" si="5"/>
        <v>0</v>
      </c>
      <c r="V52" s="19">
        <f t="shared" si="5"/>
        <v>0</v>
      </c>
      <c r="W52" s="19">
        <f t="shared" si="5"/>
        <v>0</v>
      </c>
      <c r="X52" s="19">
        <f t="shared" si="5"/>
        <v>0</v>
      </c>
      <c r="Y52" s="19">
        <f t="shared" si="5"/>
        <v>0</v>
      </c>
      <c r="Z52" s="19">
        <f t="shared" si="5"/>
        <v>0</v>
      </c>
      <c r="AA52" s="19">
        <f t="shared" si="5"/>
        <v>0</v>
      </c>
      <c r="AB52" s="19">
        <f t="shared" si="5"/>
        <v>0</v>
      </c>
      <c r="AC52" s="19">
        <f t="shared" si="5"/>
        <v>0</v>
      </c>
      <c r="AD52" s="19">
        <f t="shared" si="5"/>
        <v>0</v>
      </c>
    </row>
    <row r="53" spans="1:30" x14ac:dyDescent="0.4">
      <c r="B53" s="8">
        <v>39</v>
      </c>
      <c r="C53" s="50"/>
      <c r="D53" s="6" t="s">
        <v>93</v>
      </c>
      <c r="E53" s="6"/>
      <c r="F53" s="37"/>
      <c r="G53" s="70"/>
      <c r="H53" s="6"/>
      <c r="I53" s="6">
        <f t="shared" si="2"/>
        <v>0</v>
      </c>
      <c r="J53" s="6"/>
      <c r="K53" s="6"/>
      <c r="L53" s="6"/>
      <c r="M53" s="6"/>
      <c r="N53" s="6"/>
      <c r="O53" s="6"/>
      <c r="P53" s="6"/>
      <c r="Q53" s="6"/>
      <c r="R53" s="6"/>
      <c r="S53" s="6"/>
      <c r="T53" s="6"/>
      <c r="U53" s="6"/>
      <c r="V53" s="6"/>
      <c r="W53" s="6"/>
      <c r="X53" s="6"/>
      <c r="Y53" s="6"/>
      <c r="Z53" s="6"/>
      <c r="AA53" s="6"/>
      <c r="AB53" s="6"/>
      <c r="AC53" s="6"/>
      <c r="AD53" s="6"/>
    </row>
    <row r="54" spans="1:30" x14ac:dyDescent="0.4">
      <c r="B54" s="8">
        <v>40</v>
      </c>
      <c r="C54" s="34"/>
      <c r="D54" s="6" t="s">
        <v>94</v>
      </c>
      <c r="E54" s="6"/>
      <c r="F54" s="66"/>
      <c r="G54" s="70"/>
      <c r="H54" s="6"/>
      <c r="I54" s="6">
        <f t="shared" si="2"/>
        <v>0</v>
      </c>
      <c r="J54" s="6"/>
      <c r="K54" s="6"/>
      <c r="L54" s="6"/>
      <c r="M54" s="6"/>
      <c r="N54" s="6"/>
      <c r="O54" s="6"/>
      <c r="P54" s="6"/>
      <c r="Q54" s="6"/>
      <c r="R54" s="6"/>
      <c r="S54" s="6"/>
      <c r="T54" s="6"/>
      <c r="U54" s="6"/>
      <c r="V54" s="6"/>
      <c r="W54" s="6"/>
      <c r="X54" s="6"/>
      <c r="Y54" s="6"/>
      <c r="Z54" s="6"/>
      <c r="AA54" s="6"/>
      <c r="AB54" s="6"/>
      <c r="AC54" s="6"/>
      <c r="AD54" s="6"/>
    </row>
    <row r="55" spans="1:30" s="103" customFormat="1" x14ac:dyDescent="0.4">
      <c r="A55" s="1"/>
      <c r="B55" s="8">
        <v>41</v>
      </c>
      <c r="C55" s="112" t="s">
        <v>95</v>
      </c>
      <c r="D55" s="109"/>
      <c r="E55" s="109"/>
      <c r="F55" s="109"/>
      <c r="G55" s="113"/>
      <c r="H55" s="19"/>
      <c r="I55" s="19">
        <f t="shared" si="2"/>
        <v>0</v>
      </c>
      <c r="J55" s="19">
        <f t="shared" ref="J55:AD55" si="6">J15-J25+J45+J51+J52</f>
        <v>0</v>
      </c>
      <c r="K55" s="19">
        <f t="shared" si="6"/>
        <v>0</v>
      </c>
      <c r="L55" s="19">
        <f t="shared" si="6"/>
        <v>0</v>
      </c>
      <c r="M55" s="19">
        <f t="shared" si="6"/>
        <v>0</v>
      </c>
      <c r="N55" s="19">
        <f t="shared" si="6"/>
        <v>0</v>
      </c>
      <c r="O55" s="19">
        <f t="shared" si="6"/>
        <v>0</v>
      </c>
      <c r="P55" s="19">
        <f t="shared" si="6"/>
        <v>0</v>
      </c>
      <c r="Q55" s="19">
        <f t="shared" si="6"/>
        <v>0</v>
      </c>
      <c r="R55" s="19">
        <f t="shared" si="6"/>
        <v>0</v>
      </c>
      <c r="S55" s="19">
        <f t="shared" si="6"/>
        <v>0</v>
      </c>
      <c r="T55" s="19">
        <f t="shared" si="6"/>
        <v>0</v>
      </c>
      <c r="U55" s="19">
        <f t="shared" si="6"/>
        <v>0</v>
      </c>
      <c r="V55" s="19">
        <f t="shared" si="6"/>
        <v>0</v>
      </c>
      <c r="W55" s="19">
        <f t="shared" si="6"/>
        <v>0</v>
      </c>
      <c r="X55" s="19">
        <f t="shared" si="6"/>
        <v>0</v>
      </c>
      <c r="Y55" s="19">
        <f t="shared" si="6"/>
        <v>0</v>
      </c>
      <c r="Z55" s="19">
        <f t="shared" si="6"/>
        <v>0</v>
      </c>
      <c r="AA55" s="19">
        <f t="shared" si="6"/>
        <v>0</v>
      </c>
      <c r="AB55" s="19">
        <f t="shared" si="6"/>
        <v>0</v>
      </c>
      <c r="AC55" s="19">
        <f t="shared" si="6"/>
        <v>0</v>
      </c>
      <c r="AD55" s="19">
        <f t="shared" si="6"/>
        <v>0</v>
      </c>
    </row>
    <row r="56" spans="1:30" x14ac:dyDescent="0.4">
      <c r="B56" s="8">
        <v>42</v>
      </c>
      <c r="C56" s="67" t="s">
        <v>96</v>
      </c>
      <c r="D56" s="48"/>
      <c r="E56" s="48"/>
      <c r="F56" s="48"/>
      <c r="G56" s="64"/>
      <c r="H56" s="6"/>
      <c r="I56" s="6">
        <f t="shared" si="2"/>
        <v>0</v>
      </c>
      <c r="J56" s="6"/>
      <c r="K56" s="6"/>
      <c r="L56" s="6"/>
      <c r="M56" s="6"/>
      <c r="N56" s="6"/>
      <c r="O56" s="6"/>
      <c r="P56" s="6"/>
      <c r="Q56" s="6"/>
      <c r="R56" s="6"/>
      <c r="S56" s="6"/>
      <c r="T56" s="6"/>
      <c r="U56" s="6"/>
      <c r="V56" s="6"/>
      <c r="W56" s="6"/>
      <c r="X56" s="6"/>
      <c r="Y56" s="6"/>
      <c r="Z56" s="6"/>
      <c r="AA56" s="6"/>
      <c r="AB56" s="6"/>
      <c r="AC56" s="6"/>
      <c r="AD56" s="6"/>
    </row>
    <row r="57" spans="1:30" x14ac:dyDescent="0.4">
      <c r="B57" s="8">
        <v>43</v>
      </c>
      <c r="C57" s="50"/>
      <c r="D57" s="6" t="s">
        <v>97</v>
      </c>
      <c r="E57" s="6"/>
      <c r="F57" s="37"/>
      <c r="G57" s="64"/>
      <c r="H57" s="6"/>
      <c r="I57" s="6">
        <f t="shared" si="2"/>
        <v>0</v>
      </c>
      <c r="J57" s="6"/>
      <c r="K57" s="6"/>
      <c r="L57" s="6"/>
      <c r="M57" s="6"/>
      <c r="N57" s="6"/>
      <c r="O57" s="6"/>
      <c r="P57" s="6"/>
      <c r="Q57" s="6"/>
      <c r="R57" s="6"/>
      <c r="S57" s="6"/>
      <c r="T57" s="6"/>
      <c r="U57" s="6"/>
      <c r="V57" s="6"/>
      <c r="W57" s="6"/>
      <c r="X57" s="6"/>
      <c r="Y57" s="6"/>
      <c r="Z57" s="6"/>
      <c r="AA57" s="6"/>
      <c r="AB57" s="6"/>
      <c r="AC57" s="6"/>
      <c r="AD57" s="6"/>
    </row>
    <row r="58" spans="1:30" x14ac:dyDescent="0.4">
      <c r="B58" s="8">
        <v>44</v>
      </c>
      <c r="C58" s="50"/>
      <c r="D58" s="6" t="s">
        <v>98</v>
      </c>
      <c r="E58" s="6"/>
      <c r="F58" s="66"/>
      <c r="G58" s="64"/>
      <c r="H58" s="6"/>
      <c r="I58" s="6">
        <f t="shared" si="2"/>
        <v>0</v>
      </c>
      <c r="J58" s="6"/>
      <c r="K58" s="6"/>
      <c r="L58" s="6"/>
      <c r="M58" s="6"/>
      <c r="N58" s="6"/>
      <c r="O58" s="6"/>
      <c r="P58" s="6"/>
      <c r="Q58" s="6"/>
      <c r="R58" s="6"/>
      <c r="S58" s="6"/>
      <c r="T58" s="6"/>
      <c r="U58" s="6"/>
      <c r="V58" s="6"/>
      <c r="W58" s="6"/>
      <c r="X58" s="6"/>
      <c r="Y58" s="6"/>
      <c r="Z58" s="6"/>
      <c r="AA58" s="6"/>
      <c r="AB58" s="6"/>
      <c r="AC58" s="6"/>
      <c r="AD58" s="6"/>
    </row>
    <row r="59" spans="1:30" x14ac:dyDescent="0.4">
      <c r="B59" s="8">
        <v>45</v>
      </c>
      <c r="C59" s="50"/>
      <c r="D59" s="6" t="s">
        <v>99</v>
      </c>
      <c r="E59" s="48"/>
      <c r="F59" s="48"/>
      <c r="G59" s="71"/>
      <c r="H59" s="6"/>
      <c r="I59" s="6">
        <f t="shared" si="2"/>
        <v>0</v>
      </c>
      <c r="J59" s="6"/>
      <c r="K59" s="6"/>
      <c r="L59" s="6"/>
      <c r="M59" s="6"/>
      <c r="N59" s="6"/>
      <c r="O59" s="6"/>
      <c r="P59" s="6"/>
      <c r="Q59" s="6"/>
      <c r="R59" s="6"/>
      <c r="S59" s="6"/>
      <c r="T59" s="6"/>
      <c r="U59" s="6"/>
      <c r="V59" s="6"/>
      <c r="W59" s="6"/>
      <c r="X59" s="6"/>
      <c r="Y59" s="6"/>
      <c r="Z59" s="6"/>
      <c r="AA59" s="6"/>
      <c r="AB59" s="6"/>
      <c r="AC59" s="6"/>
      <c r="AD59" s="6"/>
    </row>
    <row r="60" spans="1:30" s="103" customFormat="1" x14ac:dyDescent="0.4">
      <c r="A60" s="1"/>
      <c r="B60" s="8">
        <v>46</v>
      </c>
      <c r="C60" s="112" t="s">
        <v>100</v>
      </c>
      <c r="D60" s="109"/>
      <c r="E60" s="109"/>
      <c r="F60" s="109"/>
      <c r="G60" s="111"/>
      <c r="H60" s="19"/>
      <c r="I60" s="19">
        <f t="shared" si="2"/>
        <v>0</v>
      </c>
      <c r="J60" s="19">
        <f>J55-J56</f>
        <v>0</v>
      </c>
      <c r="K60" s="19">
        <f t="shared" ref="K60:AD60" si="7">K55-K56</f>
        <v>0</v>
      </c>
      <c r="L60" s="19">
        <f t="shared" si="7"/>
        <v>0</v>
      </c>
      <c r="M60" s="19">
        <f t="shared" si="7"/>
        <v>0</v>
      </c>
      <c r="N60" s="19">
        <f t="shared" si="7"/>
        <v>0</v>
      </c>
      <c r="O60" s="19">
        <f t="shared" si="7"/>
        <v>0</v>
      </c>
      <c r="P60" s="19">
        <f t="shared" si="7"/>
        <v>0</v>
      </c>
      <c r="Q60" s="19">
        <f t="shared" si="7"/>
        <v>0</v>
      </c>
      <c r="R60" s="19">
        <f t="shared" si="7"/>
        <v>0</v>
      </c>
      <c r="S60" s="19">
        <f t="shared" si="7"/>
        <v>0</v>
      </c>
      <c r="T60" s="19">
        <f t="shared" si="7"/>
        <v>0</v>
      </c>
      <c r="U60" s="19">
        <f t="shared" si="7"/>
        <v>0</v>
      </c>
      <c r="V60" s="19">
        <f t="shared" si="7"/>
        <v>0</v>
      </c>
      <c r="W60" s="19">
        <f t="shared" si="7"/>
        <v>0</v>
      </c>
      <c r="X60" s="19">
        <f t="shared" si="7"/>
        <v>0</v>
      </c>
      <c r="Y60" s="19">
        <f t="shared" si="7"/>
        <v>0</v>
      </c>
      <c r="Z60" s="19">
        <f t="shared" si="7"/>
        <v>0</v>
      </c>
      <c r="AA60" s="19">
        <f t="shared" si="7"/>
        <v>0</v>
      </c>
      <c r="AB60" s="19">
        <f t="shared" si="7"/>
        <v>0</v>
      </c>
      <c r="AC60" s="19">
        <f t="shared" si="7"/>
        <v>0</v>
      </c>
      <c r="AD60" s="19">
        <f t="shared" si="7"/>
        <v>0</v>
      </c>
    </row>
    <row r="61" spans="1:30" x14ac:dyDescent="0.4">
      <c r="B61" s="8">
        <v>47</v>
      </c>
      <c r="C61" s="67" t="s">
        <v>101</v>
      </c>
      <c r="D61" s="48"/>
      <c r="E61" s="48"/>
      <c r="F61" s="48"/>
      <c r="G61" s="64"/>
      <c r="H61" s="6"/>
      <c r="I61" s="6">
        <f t="shared" si="2"/>
        <v>0</v>
      </c>
      <c r="J61" s="6"/>
      <c r="K61" s="6"/>
      <c r="L61" s="6"/>
      <c r="M61" s="6"/>
      <c r="N61" s="6"/>
      <c r="O61" s="6"/>
      <c r="P61" s="6"/>
      <c r="Q61" s="6"/>
      <c r="R61" s="6"/>
      <c r="S61" s="6"/>
      <c r="T61" s="6"/>
      <c r="U61" s="6"/>
      <c r="V61" s="6"/>
      <c r="W61" s="6"/>
      <c r="X61" s="6"/>
      <c r="Y61" s="6"/>
      <c r="Z61" s="6"/>
      <c r="AA61" s="6"/>
      <c r="AB61" s="6"/>
      <c r="AC61" s="6"/>
      <c r="AD61" s="6"/>
    </row>
    <row r="62" spans="1:30" x14ac:dyDescent="0.4">
      <c r="B62" s="8">
        <v>48</v>
      </c>
      <c r="C62" s="72" t="s">
        <v>102</v>
      </c>
      <c r="D62" s="48"/>
      <c r="E62" s="48"/>
      <c r="F62" s="48"/>
      <c r="G62" s="74"/>
      <c r="H62" s="6"/>
      <c r="I62" s="6">
        <f t="shared" si="2"/>
        <v>0</v>
      </c>
      <c r="J62" s="6"/>
      <c r="K62" s="6"/>
      <c r="L62" s="6"/>
      <c r="M62" s="6"/>
      <c r="N62" s="6"/>
      <c r="O62" s="6"/>
      <c r="P62" s="6"/>
      <c r="Q62" s="6"/>
      <c r="R62" s="6"/>
      <c r="S62" s="6"/>
      <c r="T62" s="6"/>
      <c r="U62" s="6"/>
      <c r="V62" s="6"/>
      <c r="W62" s="6"/>
      <c r="X62" s="6"/>
      <c r="Y62" s="6"/>
      <c r="Z62" s="6"/>
      <c r="AA62" s="6"/>
      <c r="AB62" s="6"/>
      <c r="AC62" s="6"/>
      <c r="AD62" s="6"/>
    </row>
    <row r="63" spans="1:30" x14ac:dyDescent="0.4">
      <c r="B63" s="8">
        <v>49</v>
      </c>
      <c r="C63" s="72" t="s">
        <v>103</v>
      </c>
      <c r="D63" s="48"/>
      <c r="E63" s="48"/>
      <c r="F63" s="48"/>
      <c r="G63" s="74"/>
      <c r="H63" s="6"/>
      <c r="I63" s="6">
        <f t="shared" si="2"/>
        <v>0</v>
      </c>
      <c r="J63" s="6"/>
      <c r="K63" s="6"/>
      <c r="L63" s="6"/>
      <c r="M63" s="6"/>
      <c r="N63" s="6"/>
      <c r="O63" s="6"/>
      <c r="P63" s="6"/>
      <c r="Q63" s="6"/>
      <c r="R63" s="6"/>
      <c r="S63" s="6"/>
      <c r="T63" s="6"/>
      <c r="U63" s="6"/>
      <c r="V63" s="6"/>
      <c r="W63" s="6"/>
      <c r="X63" s="6"/>
      <c r="Y63" s="6"/>
      <c r="Z63" s="6"/>
      <c r="AA63" s="6"/>
      <c r="AB63" s="6"/>
      <c r="AC63" s="6"/>
      <c r="AD63" s="6"/>
    </row>
    <row r="64" spans="1:30" x14ac:dyDescent="0.4">
      <c r="B64" s="8">
        <v>50</v>
      </c>
      <c r="C64" s="66" t="s">
        <v>104</v>
      </c>
      <c r="D64" s="48"/>
      <c r="E64" s="48"/>
      <c r="F64" s="48"/>
      <c r="G64" s="71"/>
      <c r="H64" s="6"/>
      <c r="I64" s="6">
        <f t="shared" si="2"/>
        <v>0</v>
      </c>
      <c r="J64" s="6"/>
      <c r="K64" s="6"/>
      <c r="L64" s="6"/>
      <c r="M64" s="6"/>
      <c r="N64" s="6"/>
      <c r="O64" s="6"/>
      <c r="P64" s="6"/>
      <c r="Q64" s="6"/>
      <c r="R64" s="6"/>
      <c r="S64" s="6"/>
      <c r="T64" s="6"/>
      <c r="U64" s="6"/>
      <c r="V64" s="6"/>
      <c r="W64" s="6"/>
      <c r="X64" s="6"/>
      <c r="Y64" s="6"/>
      <c r="Z64" s="6"/>
      <c r="AA64" s="6"/>
      <c r="AB64" s="6"/>
      <c r="AC64" s="6"/>
      <c r="AD64" s="6"/>
    </row>
    <row r="65" spans="1:30" x14ac:dyDescent="0.4">
      <c r="G65" s="73"/>
    </row>
    <row r="66" spans="1:30" x14ac:dyDescent="0.4">
      <c r="B66" s="1" t="s">
        <v>105</v>
      </c>
      <c r="G66" s="137"/>
    </row>
    <row r="67" spans="1:30" x14ac:dyDescent="0.4">
      <c r="B67" s="186" t="s">
        <v>10</v>
      </c>
      <c r="C67" s="160" t="s">
        <v>77</v>
      </c>
      <c r="D67" s="217"/>
      <c r="E67" s="217"/>
      <c r="F67" s="217"/>
      <c r="G67" s="161"/>
      <c r="H67" s="186" t="s">
        <v>78</v>
      </c>
      <c r="I67" s="188" t="s">
        <v>79</v>
      </c>
      <c r="J67" s="16" t="s">
        <v>336</v>
      </c>
      <c r="K67" s="16" t="s">
        <v>337</v>
      </c>
      <c r="L67" s="16" t="s">
        <v>338</v>
      </c>
      <c r="M67" s="16" t="s">
        <v>339</v>
      </c>
      <c r="N67" s="16" t="s">
        <v>340</v>
      </c>
      <c r="O67" s="16" t="s">
        <v>341</v>
      </c>
      <c r="P67" s="16" t="s">
        <v>342</v>
      </c>
      <c r="Q67" s="16" t="s">
        <v>343</v>
      </c>
      <c r="R67" s="16" t="s">
        <v>344</v>
      </c>
      <c r="S67" s="16" t="s">
        <v>345</v>
      </c>
      <c r="T67" s="16" t="s">
        <v>346</v>
      </c>
      <c r="U67" s="16" t="s">
        <v>347</v>
      </c>
      <c r="V67" s="16" t="s">
        <v>348</v>
      </c>
      <c r="W67" s="16" t="s">
        <v>349</v>
      </c>
      <c r="X67" s="16" t="s">
        <v>350</v>
      </c>
      <c r="Y67" s="16" t="s">
        <v>351</v>
      </c>
      <c r="Z67" s="16" t="s">
        <v>352</v>
      </c>
      <c r="AA67" s="16" t="s">
        <v>353</v>
      </c>
      <c r="AB67" s="16" t="s">
        <v>354</v>
      </c>
      <c r="AC67" s="16" t="s">
        <v>355</v>
      </c>
      <c r="AD67" s="16" t="s">
        <v>356</v>
      </c>
    </row>
    <row r="68" spans="1:30" x14ac:dyDescent="0.4">
      <c r="B68" s="187"/>
      <c r="C68" s="162"/>
      <c r="D68" s="218"/>
      <c r="E68" s="218"/>
      <c r="F68" s="218"/>
      <c r="G68" s="163"/>
      <c r="H68" s="187"/>
      <c r="I68" s="189"/>
      <c r="J68" s="16" t="s">
        <v>315</v>
      </c>
      <c r="K68" s="16" t="s">
        <v>316</v>
      </c>
      <c r="L68" s="16" t="s">
        <v>317</v>
      </c>
      <c r="M68" s="16" t="s">
        <v>318</v>
      </c>
      <c r="N68" s="16" t="s">
        <v>319</v>
      </c>
      <c r="O68" s="16" t="s">
        <v>320</v>
      </c>
      <c r="P68" s="16" t="s">
        <v>321</v>
      </c>
      <c r="Q68" s="16" t="s">
        <v>322</v>
      </c>
      <c r="R68" s="16" t="s">
        <v>323</v>
      </c>
      <c r="S68" s="16" t="s">
        <v>324</v>
      </c>
      <c r="T68" s="16" t="s">
        <v>325</v>
      </c>
      <c r="U68" s="16" t="s">
        <v>326</v>
      </c>
      <c r="V68" s="16" t="s">
        <v>327</v>
      </c>
      <c r="W68" s="16" t="s">
        <v>328</v>
      </c>
      <c r="X68" s="16" t="s">
        <v>329</v>
      </c>
      <c r="Y68" s="16" t="s">
        <v>330</v>
      </c>
      <c r="Z68" s="16" t="s">
        <v>331</v>
      </c>
      <c r="AA68" s="16" t="s">
        <v>332</v>
      </c>
      <c r="AB68" s="16" t="s">
        <v>333</v>
      </c>
      <c r="AC68" s="16" t="s">
        <v>334</v>
      </c>
      <c r="AD68" s="16" t="s">
        <v>335</v>
      </c>
    </row>
    <row r="69" spans="1:30" s="103" customFormat="1" x14ac:dyDescent="0.4">
      <c r="A69" s="1"/>
      <c r="B69" s="8">
        <v>51</v>
      </c>
      <c r="C69" s="114" t="s">
        <v>106</v>
      </c>
      <c r="D69" s="106"/>
      <c r="E69" s="106"/>
      <c r="F69" s="106"/>
      <c r="G69" s="107"/>
      <c r="H69" s="19"/>
      <c r="I69" s="19">
        <f t="shared" ref="I69:I92" si="8">SUM(J69:AD69)</f>
        <v>0</v>
      </c>
      <c r="J69" s="19">
        <f>SUM(J70:J76)</f>
        <v>0</v>
      </c>
      <c r="K69" s="19">
        <f t="shared" ref="K69:AD69" si="9">SUM(K70:K76)</f>
        <v>0</v>
      </c>
      <c r="L69" s="19">
        <f t="shared" si="9"/>
        <v>0</v>
      </c>
      <c r="M69" s="19">
        <f t="shared" si="9"/>
        <v>0</v>
      </c>
      <c r="N69" s="19">
        <f t="shared" si="9"/>
        <v>0</v>
      </c>
      <c r="O69" s="19">
        <f t="shared" si="9"/>
        <v>0</v>
      </c>
      <c r="P69" s="19">
        <f t="shared" si="9"/>
        <v>0</v>
      </c>
      <c r="Q69" s="19">
        <f t="shared" si="9"/>
        <v>0</v>
      </c>
      <c r="R69" s="19">
        <f t="shared" si="9"/>
        <v>0</v>
      </c>
      <c r="S69" s="19">
        <f t="shared" si="9"/>
        <v>0</v>
      </c>
      <c r="T69" s="19">
        <f t="shared" si="9"/>
        <v>0</v>
      </c>
      <c r="U69" s="19">
        <f t="shared" si="9"/>
        <v>0</v>
      </c>
      <c r="V69" s="19">
        <f t="shared" si="9"/>
        <v>0</v>
      </c>
      <c r="W69" s="19">
        <f t="shared" si="9"/>
        <v>0</v>
      </c>
      <c r="X69" s="19">
        <f t="shared" si="9"/>
        <v>0</v>
      </c>
      <c r="Y69" s="19">
        <f t="shared" si="9"/>
        <v>0</v>
      </c>
      <c r="Z69" s="19">
        <f t="shared" si="9"/>
        <v>0</v>
      </c>
      <c r="AA69" s="19">
        <f t="shared" si="9"/>
        <v>0</v>
      </c>
      <c r="AB69" s="19">
        <f t="shared" si="9"/>
        <v>0</v>
      </c>
      <c r="AC69" s="19">
        <f t="shared" si="9"/>
        <v>0</v>
      </c>
      <c r="AD69" s="19">
        <f t="shared" si="9"/>
        <v>0</v>
      </c>
    </row>
    <row r="70" spans="1:30" x14ac:dyDescent="0.4">
      <c r="B70" s="8">
        <v>52</v>
      </c>
      <c r="C70" s="52"/>
      <c r="D70" s="45" t="s">
        <v>107</v>
      </c>
      <c r="E70" s="45"/>
      <c r="F70" s="45"/>
      <c r="G70" s="28"/>
      <c r="H70" s="6"/>
      <c r="I70" s="6">
        <f t="shared" si="8"/>
        <v>0</v>
      </c>
      <c r="J70" s="6"/>
      <c r="K70" s="6"/>
      <c r="L70" s="6"/>
      <c r="M70" s="6"/>
      <c r="N70" s="6"/>
      <c r="O70" s="6"/>
      <c r="P70" s="6"/>
      <c r="Q70" s="6"/>
      <c r="R70" s="6"/>
      <c r="S70" s="6"/>
      <c r="T70" s="6"/>
      <c r="U70" s="6"/>
      <c r="V70" s="6"/>
      <c r="W70" s="6"/>
      <c r="X70" s="6"/>
      <c r="Y70" s="6"/>
      <c r="Z70" s="6"/>
      <c r="AA70" s="6"/>
      <c r="AB70" s="6"/>
      <c r="AC70" s="6"/>
      <c r="AD70" s="6"/>
    </row>
    <row r="71" spans="1:30" x14ac:dyDescent="0.4">
      <c r="B71" s="8">
        <v>53</v>
      </c>
      <c r="C71" s="52"/>
      <c r="D71" s="45" t="s">
        <v>108</v>
      </c>
      <c r="E71" s="45"/>
      <c r="F71" s="45"/>
      <c r="G71" s="28"/>
      <c r="H71" s="6"/>
      <c r="I71" s="6">
        <f t="shared" si="8"/>
        <v>0</v>
      </c>
      <c r="J71" s="6"/>
      <c r="K71" s="6"/>
      <c r="L71" s="6"/>
      <c r="M71" s="6"/>
      <c r="N71" s="6"/>
      <c r="O71" s="6"/>
      <c r="P71" s="6"/>
      <c r="Q71" s="6"/>
      <c r="R71" s="6"/>
      <c r="S71" s="6"/>
      <c r="T71" s="6"/>
      <c r="U71" s="6"/>
      <c r="V71" s="6"/>
      <c r="W71" s="6"/>
      <c r="X71" s="6"/>
      <c r="Y71" s="6"/>
      <c r="Z71" s="6"/>
      <c r="AA71" s="6"/>
      <c r="AB71" s="6"/>
      <c r="AC71" s="6"/>
      <c r="AD71" s="6"/>
    </row>
    <row r="72" spans="1:30" x14ac:dyDescent="0.4">
      <c r="B72" s="8">
        <v>54</v>
      </c>
      <c r="C72" s="52"/>
      <c r="D72" s="45" t="s">
        <v>90</v>
      </c>
      <c r="E72" s="45"/>
      <c r="F72" s="40"/>
      <c r="G72" s="41"/>
      <c r="H72" s="6"/>
      <c r="I72" s="6">
        <f t="shared" si="8"/>
        <v>0</v>
      </c>
      <c r="J72" s="6"/>
      <c r="K72" s="6"/>
      <c r="L72" s="6"/>
      <c r="M72" s="6"/>
      <c r="N72" s="6"/>
      <c r="O72" s="6"/>
      <c r="P72" s="6"/>
      <c r="Q72" s="6"/>
      <c r="R72" s="6"/>
      <c r="S72" s="6"/>
      <c r="T72" s="6"/>
      <c r="U72" s="6"/>
      <c r="V72" s="6"/>
      <c r="W72" s="6"/>
      <c r="X72" s="6"/>
      <c r="Y72" s="6"/>
      <c r="Z72" s="6"/>
      <c r="AA72" s="6"/>
      <c r="AB72" s="6"/>
      <c r="AC72" s="6"/>
      <c r="AD72" s="6"/>
    </row>
    <row r="73" spans="1:30" x14ac:dyDescent="0.4">
      <c r="B73" s="8">
        <v>55</v>
      </c>
      <c r="C73" s="52"/>
      <c r="D73" s="45" t="s">
        <v>109</v>
      </c>
      <c r="E73" s="45"/>
      <c r="F73" s="45"/>
      <c r="G73" s="28"/>
      <c r="H73" s="6"/>
      <c r="I73" s="6">
        <f t="shared" si="8"/>
        <v>0</v>
      </c>
      <c r="J73" s="6"/>
      <c r="K73" s="6"/>
      <c r="L73" s="6"/>
      <c r="M73" s="6"/>
      <c r="N73" s="6"/>
      <c r="O73" s="6"/>
      <c r="P73" s="6"/>
      <c r="Q73" s="6"/>
      <c r="R73" s="6"/>
      <c r="S73" s="6"/>
      <c r="T73" s="6"/>
      <c r="U73" s="6"/>
      <c r="V73" s="6"/>
      <c r="W73" s="6"/>
      <c r="X73" s="6"/>
      <c r="Y73" s="6"/>
      <c r="Z73" s="6"/>
      <c r="AA73" s="6"/>
      <c r="AB73" s="6"/>
      <c r="AC73" s="6"/>
      <c r="AD73" s="6"/>
    </row>
    <row r="74" spans="1:30" x14ac:dyDescent="0.4">
      <c r="B74" s="8">
        <v>56</v>
      </c>
      <c r="C74" s="52"/>
      <c r="D74" s="75"/>
      <c r="E74" s="47"/>
      <c r="F74" s="47"/>
      <c r="G74" s="76"/>
      <c r="H74" s="6"/>
      <c r="I74" s="6">
        <f t="shared" si="8"/>
        <v>0</v>
      </c>
      <c r="J74" s="6"/>
      <c r="K74" s="6"/>
      <c r="L74" s="6"/>
      <c r="M74" s="6"/>
      <c r="N74" s="6"/>
      <c r="O74" s="6"/>
      <c r="P74" s="6"/>
      <c r="Q74" s="6"/>
      <c r="R74" s="6"/>
      <c r="S74" s="6"/>
      <c r="T74" s="6"/>
      <c r="U74" s="6"/>
      <c r="V74" s="6"/>
      <c r="W74" s="6"/>
      <c r="X74" s="6"/>
      <c r="Y74" s="6"/>
      <c r="Z74" s="6"/>
      <c r="AA74" s="6"/>
      <c r="AB74" s="6"/>
      <c r="AC74" s="6"/>
      <c r="AD74" s="6"/>
    </row>
    <row r="75" spans="1:30" x14ac:dyDescent="0.4">
      <c r="B75" s="8">
        <v>57</v>
      </c>
      <c r="C75" s="52"/>
      <c r="D75" s="75"/>
      <c r="E75" s="47"/>
      <c r="F75" s="47"/>
      <c r="G75" s="77"/>
      <c r="H75" s="6"/>
      <c r="I75" s="6">
        <f t="shared" si="8"/>
        <v>0</v>
      </c>
      <c r="J75" s="6"/>
      <c r="K75" s="6"/>
      <c r="L75" s="6"/>
      <c r="M75" s="6"/>
      <c r="N75" s="6"/>
      <c r="O75" s="6"/>
      <c r="P75" s="6"/>
      <c r="Q75" s="6"/>
      <c r="R75" s="6"/>
      <c r="S75" s="6"/>
      <c r="T75" s="6"/>
      <c r="U75" s="6"/>
      <c r="V75" s="6"/>
      <c r="W75" s="6"/>
      <c r="X75" s="6"/>
      <c r="Y75" s="6"/>
      <c r="Z75" s="6"/>
      <c r="AA75" s="6"/>
      <c r="AB75" s="6"/>
      <c r="AC75" s="6"/>
      <c r="AD75" s="6"/>
    </row>
    <row r="76" spans="1:30" x14ac:dyDescent="0.4">
      <c r="B76" s="8">
        <v>58</v>
      </c>
      <c r="C76" s="79"/>
      <c r="D76" s="75"/>
      <c r="E76" s="47"/>
      <c r="F76" s="47"/>
      <c r="G76" s="78"/>
      <c r="H76" s="6"/>
      <c r="I76" s="6">
        <f t="shared" si="8"/>
        <v>0</v>
      </c>
      <c r="J76" s="6"/>
      <c r="K76" s="6"/>
      <c r="L76" s="6"/>
      <c r="M76" s="6"/>
      <c r="N76" s="6"/>
      <c r="O76" s="6"/>
      <c r="P76" s="6"/>
      <c r="Q76" s="6"/>
      <c r="R76" s="6"/>
      <c r="S76" s="6"/>
      <c r="T76" s="6"/>
      <c r="U76" s="6"/>
      <c r="V76" s="6"/>
      <c r="W76" s="6"/>
      <c r="X76" s="6"/>
      <c r="Y76" s="6"/>
      <c r="Z76" s="6"/>
      <c r="AA76" s="6"/>
      <c r="AB76" s="6"/>
      <c r="AC76" s="6"/>
      <c r="AD76" s="6"/>
    </row>
    <row r="77" spans="1:30" s="103" customFormat="1" x14ac:dyDescent="0.4">
      <c r="A77" s="1"/>
      <c r="B77" s="8">
        <v>59</v>
      </c>
      <c r="C77" s="114" t="s">
        <v>110</v>
      </c>
      <c r="D77" s="115"/>
      <c r="E77" s="115"/>
      <c r="F77" s="115"/>
      <c r="G77" s="107"/>
      <c r="H77" s="19"/>
      <c r="I77" s="19">
        <f t="shared" si="8"/>
        <v>0</v>
      </c>
      <c r="J77" s="19">
        <f>SUM(J78:J82)</f>
        <v>0</v>
      </c>
      <c r="K77" s="19">
        <f t="shared" ref="K77:AD77" si="10">SUM(K78:K82)</f>
        <v>0</v>
      </c>
      <c r="L77" s="19">
        <f t="shared" si="10"/>
        <v>0</v>
      </c>
      <c r="M77" s="19">
        <f t="shared" si="10"/>
        <v>0</v>
      </c>
      <c r="N77" s="19">
        <f t="shared" si="10"/>
        <v>0</v>
      </c>
      <c r="O77" s="19">
        <f t="shared" si="10"/>
        <v>0</v>
      </c>
      <c r="P77" s="19">
        <f t="shared" si="10"/>
        <v>0</v>
      </c>
      <c r="Q77" s="19">
        <f t="shared" si="10"/>
        <v>0</v>
      </c>
      <c r="R77" s="19">
        <f t="shared" si="10"/>
        <v>0</v>
      </c>
      <c r="S77" s="19">
        <f t="shared" si="10"/>
        <v>0</v>
      </c>
      <c r="T77" s="19">
        <f t="shared" si="10"/>
        <v>0</v>
      </c>
      <c r="U77" s="19">
        <f t="shared" si="10"/>
        <v>0</v>
      </c>
      <c r="V77" s="19">
        <f t="shared" si="10"/>
        <v>0</v>
      </c>
      <c r="W77" s="19">
        <f t="shared" si="10"/>
        <v>0</v>
      </c>
      <c r="X77" s="19">
        <f t="shared" si="10"/>
        <v>0</v>
      </c>
      <c r="Y77" s="19">
        <f t="shared" si="10"/>
        <v>0</v>
      </c>
      <c r="Z77" s="19">
        <f t="shared" si="10"/>
        <v>0</v>
      </c>
      <c r="AA77" s="19">
        <f t="shared" si="10"/>
        <v>0</v>
      </c>
      <c r="AB77" s="19">
        <f t="shared" si="10"/>
        <v>0</v>
      </c>
      <c r="AC77" s="19">
        <f t="shared" si="10"/>
        <v>0</v>
      </c>
      <c r="AD77" s="19">
        <f t="shared" si="10"/>
        <v>0</v>
      </c>
    </row>
    <row r="78" spans="1:30" x14ac:dyDescent="0.4">
      <c r="B78" s="8">
        <v>60</v>
      </c>
      <c r="C78" s="52"/>
      <c r="D78" s="45" t="s">
        <v>111</v>
      </c>
      <c r="E78" s="45"/>
      <c r="F78" s="45"/>
      <c r="G78" s="28"/>
      <c r="H78" s="6"/>
      <c r="I78" s="6">
        <f t="shared" si="8"/>
        <v>0</v>
      </c>
      <c r="J78" s="6"/>
      <c r="K78" s="6"/>
      <c r="L78" s="6"/>
      <c r="M78" s="6"/>
      <c r="N78" s="6"/>
      <c r="O78" s="6"/>
      <c r="P78" s="6"/>
      <c r="Q78" s="6"/>
      <c r="R78" s="6"/>
      <c r="S78" s="6"/>
      <c r="T78" s="6"/>
      <c r="U78" s="6"/>
      <c r="V78" s="6"/>
      <c r="W78" s="6"/>
      <c r="X78" s="6"/>
      <c r="Y78" s="6"/>
      <c r="Z78" s="6"/>
      <c r="AA78" s="6"/>
      <c r="AB78" s="6"/>
      <c r="AC78" s="6"/>
      <c r="AD78" s="6"/>
    </row>
    <row r="79" spans="1:30" x14ac:dyDescent="0.4">
      <c r="B79" s="8">
        <v>61</v>
      </c>
      <c r="C79" s="52"/>
      <c r="D79" s="42"/>
      <c r="E79" s="47"/>
      <c r="F79" s="47"/>
      <c r="G79" s="78"/>
      <c r="H79" s="6"/>
      <c r="I79" s="6">
        <f t="shared" si="8"/>
        <v>0</v>
      </c>
      <c r="J79" s="6"/>
      <c r="K79" s="6"/>
      <c r="L79" s="6"/>
      <c r="M79" s="6"/>
      <c r="N79" s="6"/>
      <c r="O79" s="6"/>
      <c r="P79" s="6"/>
      <c r="Q79" s="6"/>
      <c r="R79" s="6"/>
      <c r="S79" s="6"/>
      <c r="T79" s="6"/>
      <c r="U79" s="6"/>
      <c r="V79" s="6"/>
      <c r="W79" s="6"/>
      <c r="X79" s="6"/>
      <c r="Y79" s="6"/>
      <c r="Z79" s="6"/>
      <c r="AA79" s="6"/>
      <c r="AB79" s="6"/>
      <c r="AC79" s="6"/>
      <c r="AD79" s="6"/>
    </row>
    <row r="80" spans="1:30" x14ac:dyDescent="0.4">
      <c r="B80" s="8">
        <v>62</v>
      </c>
      <c r="C80" s="52"/>
      <c r="D80" s="80"/>
      <c r="E80" s="47"/>
      <c r="F80" s="47"/>
      <c r="G80" s="82"/>
      <c r="H80" s="6"/>
      <c r="I80" s="6">
        <f t="shared" si="8"/>
        <v>0</v>
      </c>
      <c r="J80" s="6"/>
      <c r="K80" s="6"/>
      <c r="L80" s="6"/>
      <c r="M80" s="6"/>
      <c r="N80" s="6"/>
      <c r="O80" s="6"/>
      <c r="P80" s="6"/>
      <c r="Q80" s="6"/>
      <c r="R80" s="6"/>
      <c r="S80" s="6"/>
      <c r="T80" s="6"/>
      <c r="U80" s="6"/>
      <c r="V80" s="6"/>
      <c r="W80" s="6"/>
      <c r="X80" s="6"/>
      <c r="Y80" s="6"/>
      <c r="Z80" s="6"/>
      <c r="AA80" s="6"/>
      <c r="AB80" s="6"/>
      <c r="AC80" s="6"/>
      <c r="AD80" s="6"/>
    </row>
    <row r="81" spans="1:30" x14ac:dyDescent="0.4">
      <c r="B81" s="8">
        <v>63</v>
      </c>
      <c r="C81" s="52"/>
      <c r="D81" s="75"/>
      <c r="E81" s="47"/>
      <c r="F81" s="47"/>
      <c r="G81" s="82"/>
      <c r="H81" s="6"/>
      <c r="I81" s="6">
        <f t="shared" si="8"/>
        <v>0</v>
      </c>
      <c r="J81" s="6"/>
      <c r="K81" s="6"/>
      <c r="L81" s="6"/>
      <c r="M81" s="6"/>
      <c r="N81" s="6"/>
      <c r="O81" s="6"/>
      <c r="P81" s="6"/>
      <c r="Q81" s="6"/>
      <c r="R81" s="6"/>
      <c r="S81" s="6"/>
      <c r="T81" s="6"/>
      <c r="U81" s="6"/>
      <c r="V81" s="6"/>
      <c r="W81" s="6"/>
      <c r="X81" s="6"/>
      <c r="Y81" s="6"/>
      <c r="Z81" s="6"/>
      <c r="AA81" s="6"/>
      <c r="AB81" s="6"/>
      <c r="AC81" s="6"/>
      <c r="AD81" s="6"/>
    </row>
    <row r="82" spans="1:30" x14ac:dyDescent="0.4">
      <c r="B82" s="8">
        <v>64</v>
      </c>
      <c r="C82" s="79"/>
      <c r="D82" s="75"/>
      <c r="E82" s="47"/>
      <c r="F82" s="47"/>
      <c r="G82" s="81"/>
      <c r="H82" s="6"/>
      <c r="I82" s="6">
        <f t="shared" si="8"/>
        <v>0</v>
      </c>
      <c r="J82" s="6"/>
      <c r="K82" s="6"/>
      <c r="L82" s="6"/>
      <c r="M82" s="6"/>
      <c r="N82" s="6"/>
      <c r="O82" s="6"/>
      <c r="P82" s="6"/>
      <c r="Q82" s="6"/>
      <c r="R82" s="6"/>
      <c r="S82" s="6"/>
      <c r="T82" s="6"/>
      <c r="U82" s="6"/>
      <c r="V82" s="6"/>
      <c r="W82" s="6"/>
      <c r="X82" s="6"/>
      <c r="Y82" s="6"/>
      <c r="Z82" s="6"/>
      <c r="AA82" s="6"/>
      <c r="AB82" s="6"/>
      <c r="AC82" s="6"/>
      <c r="AD82" s="6"/>
    </row>
    <row r="83" spans="1:30" s="103" customFormat="1" x14ac:dyDescent="0.4">
      <c r="A83" s="1"/>
      <c r="B83" s="8">
        <v>65</v>
      </c>
      <c r="C83" s="114" t="s">
        <v>112</v>
      </c>
      <c r="D83" s="115"/>
      <c r="E83" s="115"/>
      <c r="F83" s="115"/>
      <c r="G83" s="107"/>
      <c r="H83" s="19"/>
      <c r="I83" s="19">
        <f t="shared" si="8"/>
        <v>0</v>
      </c>
      <c r="J83" s="19">
        <f>SUM(J84:J89)</f>
        <v>0</v>
      </c>
      <c r="K83" s="19">
        <f t="shared" ref="K83:AD83" si="11">SUM(K84:K89)</f>
        <v>0</v>
      </c>
      <c r="L83" s="19">
        <f t="shared" si="11"/>
        <v>0</v>
      </c>
      <c r="M83" s="19">
        <f t="shared" si="11"/>
        <v>0</v>
      </c>
      <c r="N83" s="19">
        <f t="shared" si="11"/>
        <v>0</v>
      </c>
      <c r="O83" s="19">
        <f t="shared" si="11"/>
        <v>0</v>
      </c>
      <c r="P83" s="19">
        <f t="shared" si="11"/>
        <v>0</v>
      </c>
      <c r="Q83" s="19">
        <f t="shared" si="11"/>
        <v>0</v>
      </c>
      <c r="R83" s="19">
        <f t="shared" si="11"/>
        <v>0</v>
      </c>
      <c r="S83" s="19">
        <f t="shared" si="11"/>
        <v>0</v>
      </c>
      <c r="T83" s="19">
        <f t="shared" si="11"/>
        <v>0</v>
      </c>
      <c r="U83" s="19">
        <f t="shared" si="11"/>
        <v>0</v>
      </c>
      <c r="V83" s="19">
        <f t="shared" si="11"/>
        <v>0</v>
      </c>
      <c r="W83" s="19">
        <f t="shared" si="11"/>
        <v>0</v>
      </c>
      <c r="X83" s="19">
        <f t="shared" si="11"/>
        <v>0</v>
      </c>
      <c r="Y83" s="19">
        <f t="shared" si="11"/>
        <v>0</v>
      </c>
      <c r="Z83" s="19">
        <f t="shared" si="11"/>
        <v>0</v>
      </c>
      <c r="AA83" s="19">
        <f t="shared" si="11"/>
        <v>0</v>
      </c>
      <c r="AB83" s="19">
        <f t="shared" si="11"/>
        <v>0</v>
      </c>
      <c r="AC83" s="19">
        <f t="shared" si="11"/>
        <v>0</v>
      </c>
      <c r="AD83" s="19">
        <f t="shared" si="11"/>
        <v>0</v>
      </c>
    </row>
    <row r="84" spans="1:30" x14ac:dyDescent="0.4">
      <c r="B84" s="8">
        <v>66</v>
      </c>
      <c r="C84" s="52"/>
      <c r="D84" s="45" t="s">
        <v>113</v>
      </c>
      <c r="E84" s="45"/>
      <c r="F84" s="45"/>
      <c r="G84" s="28"/>
      <c r="H84" s="6"/>
      <c r="I84" s="6">
        <f t="shared" si="8"/>
        <v>0</v>
      </c>
      <c r="J84" s="6"/>
      <c r="K84" s="6"/>
      <c r="L84" s="6"/>
      <c r="M84" s="6"/>
      <c r="N84" s="6"/>
      <c r="O84" s="6"/>
      <c r="P84" s="6"/>
      <c r="Q84" s="6"/>
      <c r="R84" s="6"/>
      <c r="S84" s="6"/>
      <c r="T84" s="6"/>
      <c r="U84" s="6"/>
      <c r="V84" s="6"/>
      <c r="W84" s="6"/>
      <c r="X84" s="6"/>
      <c r="Y84" s="6"/>
      <c r="Z84" s="6"/>
      <c r="AA84" s="6"/>
      <c r="AB84" s="6"/>
      <c r="AC84" s="6"/>
      <c r="AD84" s="6"/>
    </row>
    <row r="85" spans="1:30" x14ac:dyDescent="0.4">
      <c r="B85" s="8">
        <v>67</v>
      </c>
      <c r="C85" s="52"/>
      <c r="D85" s="45" t="s">
        <v>114</v>
      </c>
      <c r="E85" s="45"/>
      <c r="F85" s="45"/>
      <c r="G85" s="28"/>
      <c r="H85" s="6"/>
      <c r="I85" s="6">
        <f t="shared" si="8"/>
        <v>0</v>
      </c>
      <c r="J85" s="6"/>
      <c r="K85" s="6"/>
      <c r="L85" s="6"/>
      <c r="M85" s="6"/>
      <c r="N85" s="6"/>
      <c r="O85" s="6"/>
      <c r="P85" s="6"/>
      <c r="Q85" s="6"/>
      <c r="R85" s="6"/>
      <c r="S85" s="6"/>
      <c r="T85" s="6"/>
      <c r="U85" s="6"/>
      <c r="V85" s="6"/>
      <c r="W85" s="6"/>
      <c r="X85" s="6"/>
      <c r="Y85" s="6"/>
      <c r="Z85" s="6"/>
      <c r="AA85" s="6"/>
      <c r="AB85" s="6"/>
      <c r="AC85" s="6"/>
      <c r="AD85" s="6"/>
    </row>
    <row r="86" spans="1:30" x14ac:dyDescent="0.4">
      <c r="B86" s="8">
        <v>68</v>
      </c>
      <c r="C86" s="52"/>
      <c r="D86" s="45" t="s">
        <v>115</v>
      </c>
      <c r="E86" s="45"/>
      <c r="F86" s="45"/>
      <c r="G86" s="28"/>
      <c r="H86" s="6"/>
      <c r="I86" s="6">
        <f t="shared" si="8"/>
        <v>0</v>
      </c>
      <c r="J86" s="6"/>
      <c r="K86" s="6"/>
      <c r="L86" s="6"/>
      <c r="M86" s="6"/>
      <c r="N86" s="6"/>
      <c r="O86" s="6"/>
      <c r="P86" s="6"/>
      <c r="Q86" s="6"/>
      <c r="R86" s="6"/>
      <c r="S86" s="6"/>
      <c r="T86" s="6"/>
      <c r="U86" s="6"/>
      <c r="V86" s="6"/>
      <c r="W86" s="6"/>
      <c r="X86" s="6"/>
      <c r="Y86" s="6"/>
      <c r="Z86" s="6"/>
      <c r="AA86" s="6"/>
      <c r="AB86" s="6"/>
      <c r="AC86" s="6"/>
      <c r="AD86" s="6"/>
    </row>
    <row r="87" spans="1:30" x14ac:dyDescent="0.4">
      <c r="B87" s="8">
        <v>69</v>
      </c>
      <c r="C87" s="52"/>
      <c r="D87" s="45" t="s">
        <v>116</v>
      </c>
      <c r="E87" s="45"/>
      <c r="F87" s="45"/>
      <c r="G87" s="28"/>
      <c r="H87" s="6"/>
      <c r="I87" s="6">
        <f t="shared" si="8"/>
        <v>0</v>
      </c>
      <c r="J87" s="6"/>
      <c r="K87" s="6"/>
      <c r="L87" s="6"/>
      <c r="M87" s="6"/>
      <c r="N87" s="6"/>
      <c r="O87" s="6"/>
      <c r="P87" s="6"/>
      <c r="Q87" s="6"/>
      <c r="R87" s="6"/>
      <c r="S87" s="6"/>
      <c r="T87" s="6"/>
      <c r="U87" s="6"/>
      <c r="V87" s="6"/>
      <c r="W87" s="6"/>
      <c r="X87" s="6"/>
      <c r="Y87" s="6"/>
      <c r="Z87" s="6"/>
      <c r="AA87" s="6"/>
      <c r="AB87" s="6"/>
      <c r="AC87" s="6"/>
      <c r="AD87" s="6"/>
    </row>
    <row r="88" spans="1:30" x14ac:dyDescent="0.4">
      <c r="B88" s="8">
        <v>70</v>
      </c>
      <c r="C88" s="52"/>
      <c r="D88" s="42"/>
      <c r="E88" s="47"/>
      <c r="F88" s="47"/>
      <c r="G88" s="78"/>
      <c r="H88" s="6"/>
      <c r="I88" s="6">
        <f t="shared" si="8"/>
        <v>0</v>
      </c>
      <c r="J88" s="6"/>
      <c r="K88" s="6"/>
      <c r="L88" s="6"/>
      <c r="M88" s="6"/>
      <c r="N88" s="6"/>
      <c r="O88" s="6"/>
      <c r="P88" s="6"/>
      <c r="Q88" s="6"/>
      <c r="R88" s="6"/>
      <c r="S88" s="6"/>
      <c r="T88" s="6"/>
      <c r="U88" s="6"/>
      <c r="V88" s="6"/>
      <c r="W88" s="6"/>
      <c r="X88" s="6"/>
      <c r="Y88" s="6"/>
      <c r="Z88" s="6"/>
      <c r="AA88" s="6"/>
      <c r="AB88" s="6"/>
      <c r="AC88" s="6"/>
      <c r="AD88" s="6"/>
    </row>
    <row r="89" spans="1:30" x14ac:dyDescent="0.4">
      <c r="B89" s="8">
        <v>71</v>
      </c>
      <c r="C89" s="79"/>
      <c r="D89" s="47"/>
      <c r="E89" s="47"/>
      <c r="F89" s="47"/>
      <c r="G89" s="81"/>
      <c r="H89" s="6"/>
      <c r="I89" s="6">
        <f t="shared" si="8"/>
        <v>0</v>
      </c>
      <c r="J89" s="6"/>
      <c r="K89" s="6"/>
      <c r="L89" s="6"/>
      <c r="M89" s="6"/>
      <c r="N89" s="6"/>
      <c r="O89" s="6"/>
      <c r="P89" s="6"/>
      <c r="Q89" s="6"/>
      <c r="R89" s="6"/>
      <c r="S89" s="6"/>
      <c r="T89" s="6"/>
      <c r="U89" s="6"/>
      <c r="V89" s="6"/>
      <c r="W89" s="6"/>
      <c r="X89" s="6"/>
      <c r="Y89" s="6"/>
      <c r="Z89" s="6"/>
      <c r="AA89" s="6"/>
      <c r="AB89" s="6"/>
      <c r="AC89" s="6"/>
      <c r="AD89" s="6"/>
    </row>
    <row r="90" spans="1:30" s="103" customFormat="1" x14ac:dyDescent="0.4">
      <c r="A90" s="1"/>
      <c r="B90" s="8">
        <v>72</v>
      </c>
      <c r="C90" s="115" t="s">
        <v>117</v>
      </c>
      <c r="D90" s="115"/>
      <c r="E90" s="115"/>
      <c r="F90" s="115"/>
      <c r="G90" s="107"/>
      <c r="H90" s="19"/>
      <c r="I90" s="19">
        <f t="shared" si="8"/>
        <v>0</v>
      </c>
      <c r="J90" s="19"/>
      <c r="K90" s="19"/>
      <c r="L90" s="19"/>
      <c r="M90" s="19"/>
      <c r="N90" s="19"/>
      <c r="O90" s="19"/>
      <c r="P90" s="19"/>
      <c r="Q90" s="19"/>
      <c r="R90" s="19"/>
      <c r="S90" s="19"/>
      <c r="T90" s="19"/>
      <c r="U90" s="19"/>
      <c r="V90" s="19"/>
      <c r="W90" s="19"/>
      <c r="X90" s="19"/>
      <c r="Y90" s="19"/>
      <c r="Z90" s="19"/>
      <c r="AA90" s="19"/>
      <c r="AB90" s="19"/>
      <c r="AC90" s="19"/>
      <c r="AD90" s="19"/>
    </row>
    <row r="91" spans="1:30" x14ac:dyDescent="0.4">
      <c r="B91" s="8">
        <v>73</v>
      </c>
      <c r="C91" s="45" t="s">
        <v>118</v>
      </c>
      <c r="D91" s="45"/>
      <c r="E91" s="45"/>
      <c r="F91" s="45"/>
      <c r="G91" s="28"/>
      <c r="H91" s="6"/>
      <c r="I91" s="6">
        <f>SUM(J91:AD91)</f>
        <v>0</v>
      </c>
      <c r="J91" s="6"/>
      <c r="K91" s="6"/>
      <c r="L91" s="6"/>
      <c r="M91" s="6"/>
      <c r="N91" s="6"/>
      <c r="O91" s="6"/>
      <c r="P91" s="6"/>
      <c r="Q91" s="6"/>
      <c r="R91" s="6"/>
      <c r="S91" s="6"/>
      <c r="T91" s="6"/>
      <c r="U91" s="6"/>
      <c r="V91" s="6"/>
      <c r="W91" s="6"/>
      <c r="X91" s="6"/>
      <c r="Y91" s="6"/>
      <c r="Z91" s="6"/>
      <c r="AA91" s="6"/>
      <c r="AB91" s="6"/>
      <c r="AC91" s="6"/>
      <c r="AD91" s="6"/>
    </row>
    <row r="92" spans="1:30" s="103" customFormat="1" x14ac:dyDescent="0.4">
      <c r="A92" s="1"/>
      <c r="B92" s="8">
        <v>74</v>
      </c>
      <c r="C92" s="115" t="s">
        <v>119</v>
      </c>
      <c r="D92" s="115"/>
      <c r="E92" s="115"/>
      <c r="F92" s="115"/>
      <c r="G92" s="107"/>
      <c r="H92" s="19"/>
      <c r="I92" s="19">
        <f t="shared" si="8"/>
        <v>0</v>
      </c>
      <c r="J92" s="19"/>
      <c r="K92" s="19"/>
      <c r="L92" s="19"/>
      <c r="M92" s="19"/>
      <c r="N92" s="19"/>
      <c r="O92" s="19"/>
      <c r="P92" s="19"/>
      <c r="Q92" s="19"/>
      <c r="R92" s="19"/>
      <c r="S92" s="19"/>
      <c r="T92" s="19"/>
      <c r="U92" s="19"/>
      <c r="V92" s="19"/>
      <c r="W92" s="19"/>
      <c r="X92" s="19"/>
      <c r="Y92" s="19"/>
      <c r="Z92" s="19"/>
      <c r="AA92" s="19"/>
      <c r="AB92" s="19"/>
      <c r="AC92" s="19"/>
      <c r="AD92" s="19"/>
    </row>
    <row r="95" spans="1:30" x14ac:dyDescent="0.4">
      <c r="B95" s="1" t="s">
        <v>432</v>
      </c>
    </row>
    <row r="96" spans="1:30" x14ac:dyDescent="0.4">
      <c r="B96" s="1" t="s">
        <v>431</v>
      </c>
    </row>
    <row r="97" spans="2:2" x14ac:dyDescent="0.4">
      <c r="B97" s="1" t="s">
        <v>458</v>
      </c>
    </row>
    <row r="98" spans="2:2" x14ac:dyDescent="0.4">
      <c r="B98" s="1" t="s">
        <v>435</v>
      </c>
    </row>
    <row r="99" spans="2:2" x14ac:dyDescent="0.4">
      <c r="B99" s="1" t="s">
        <v>433</v>
      </c>
    </row>
    <row r="100" spans="2:2" x14ac:dyDescent="0.4">
      <c r="B100" s="1" t="s">
        <v>434</v>
      </c>
    </row>
    <row r="101" spans="2:2" x14ac:dyDescent="0.4">
      <c r="B101" s="1" t="s">
        <v>446</v>
      </c>
    </row>
  </sheetData>
  <mergeCells count="13">
    <mergeCell ref="B5:AD5"/>
    <mergeCell ref="AA7:AD7"/>
    <mergeCell ref="AA8:AD8"/>
    <mergeCell ref="AA9:AD9"/>
    <mergeCell ref="AA10:AD10"/>
    <mergeCell ref="B67:B68"/>
    <mergeCell ref="I13:I14"/>
    <mergeCell ref="H13:H14"/>
    <mergeCell ref="C13:G14"/>
    <mergeCell ref="C67:G68"/>
    <mergeCell ref="H67:H68"/>
    <mergeCell ref="I67:I68"/>
    <mergeCell ref="B13:B14"/>
  </mergeCells>
  <phoneticPr fontId="3"/>
  <pageMargins left="0.7" right="0.7" top="0.75" bottom="0.75" header="0.3" footer="0.3"/>
  <pageSetup paperSize="8" scale="59" orientation="landscape" horizontalDpi="1200" verticalDpi="1200" r:id="rId1"/>
  <rowBreaks count="1" manualBreakCount="1">
    <brk id="65" min="1" max="2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35CB5-87C2-4F48-8B05-30E7E626F7CF}">
  <dimension ref="B2:G58"/>
  <sheetViews>
    <sheetView view="pageBreakPreview" zoomScaleNormal="100" zoomScaleSheetLayoutView="100" workbookViewId="0">
      <selection activeCell="B2" sqref="B2"/>
    </sheetView>
  </sheetViews>
  <sheetFormatPr defaultColWidth="8.625" defaultRowHeight="12" x14ac:dyDescent="0.4"/>
  <cols>
    <col min="1" max="1" width="2.375" style="1" customWidth="1"/>
    <col min="2" max="2" width="7.875" style="1" customWidth="1"/>
    <col min="3" max="3" width="17.875" style="1" customWidth="1"/>
    <col min="4" max="4" width="17" style="1" bestFit="1" customWidth="1"/>
    <col min="5" max="5" width="17" style="1" customWidth="1"/>
    <col min="6" max="6" width="9.625" style="2" bestFit="1" customWidth="1"/>
    <col min="7" max="7" width="8" style="2" bestFit="1" customWidth="1"/>
    <col min="8" max="16384" width="8.625" style="1"/>
  </cols>
  <sheetData>
    <row r="2" spans="2:7" x14ac:dyDescent="0.4">
      <c r="B2" s="1" t="s">
        <v>456</v>
      </c>
    </row>
    <row r="4" spans="2:7" ht="18.75" x14ac:dyDescent="0.4">
      <c r="B4" s="167" t="s">
        <v>132</v>
      </c>
      <c r="C4" s="167"/>
      <c r="D4" s="167"/>
      <c r="E4" s="167"/>
      <c r="F4" s="167"/>
      <c r="G4" s="167"/>
    </row>
    <row r="6" spans="2:7" x14ac:dyDescent="0.4">
      <c r="B6" s="12" t="s">
        <v>427</v>
      </c>
      <c r="C6" s="13"/>
      <c r="D6" s="13"/>
      <c r="E6" s="211"/>
      <c r="F6" s="212"/>
      <c r="G6" s="213"/>
    </row>
    <row r="7" spans="2:7" x14ac:dyDescent="0.4">
      <c r="B7" s="12" t="s">
        <v>34</v>
      </c>
      <c r="C7" s="13"/>
      <c r="D7" s="13"/>
      <c r="E7" s="211"/>
      <c r="F7" s="212"/>
      <c r="G7" s="213"/>
    </row>
    <row r="8" spans="2:7" x14ac:dyDescent="0.4">
      <c r="B8" s="12" t="s">
        <v>35</v>
      </c>
      <c r="C8" s="13"/>
      <c r="D8" s="13"/>
      <c r="E8" s="211"/>
      <c r="F8" s="212"/>
      <c r="G8" s="213"/>
    </row>
    <row r="9" spans="2:7" x14ac:dyDescent="0.4">
      <c r="B9" s="12" t="s">
        <v>36</v>
      </c>
      <c r="C9" s="13"/>
      <c r="D9" s="13"/>
      <c r="E9" s="211"/>
      <c r="F9" s="212"/>
      <c r="G9" s="213"/>
    </row>
    <row r="11" spans="2:7" x14ac:dyDescent="0.4">
      <c r="B11" s="1" t="s">
        <v>133</v>
      </c>
    </row>
    <row r="12" spans="2:7" x14ac:dyDescent="0.4">
      <c r="B12" s="43" t="s">
        <v>134</v>
      </c>
      <c r="C12" s="12" t="s">
        <v>135</v>
      </c>
      <c r="D12" s="14"/>
      <c r="E12" s="43" t="s">
        <v>136</v>
      </c>
      <c r="F12" s="43" t="s">
        <v>137</v>
      </c>
      <c r="G12" s="43" t="s">
        <v>138</v>
      </c>
    </row>
    <row r="13" spans="2:7" x14ac:dyDescent="0.4">
      <c r="B13" s="222" t="s">
        <v>139</v>
      </c>
      <c r="C13" s="69" t="s">
        <v>140</v>
      </c>
      <c r="D13" s="6" t="s">
        <v>141</v>
      </c>
      <c r="E13" s="6"/>
      <c r="F13" s="8"/>
      <c r="G13" s="8"/>
    </row>
    <row r="14" spans="2:7" x14ac:dyDescent="0.4">
      <c r="B14" s="223"/>
      <c r="C14" s="50"/>
      <c r="D14" s="6" t="s">
        <v>142</v>
      </c>
      <c r="E14" s="6"/>
      <c r="F14" s="8"/>
      <c r="G14" s="8"/>
    </row>
    <row r="15" spans="2:7" x14ac:dyDescent="0.4">
      <c r="B15" s="223"/>
      <c r="C15" s="55"/>
      <c r="D15" s="6" t="s">
        <v>143</v>
      </c>
      <c r="E15" s="6"/>
      <c r="F15" s="8"/>
      <c r="G15" s="8"/>
    </row>
    <row r="16" spans="2:7" x14ac:dyDescent="0.4">
      <c r="B16" s="224"/>
      <c r="C16" s="66" t="s">
        <v>144</v>
      </c>
      <c r="D16" s="54"/>
      <c r="E16" s="54"/>
      <c r="F16" s="8"/>
      <c r="G16" s="8"/>
    </row>
    <row r="17" spans="2:7" x14ac:dyDescent="0.4">
      <c r="B17" s="222" t="s">
        <v>145</v>
      </c>
      <c r="C17" s="69" t="s">
        <v>146</v>
      </c>
      <c r="D17" s="6" t="s">
        <v>147</v>
      </c>
      <c r="E17" s="6"/>
      <c r="F17" s="8"/>
      <c r="G17" s="8"/>
    </row>
    <row r="18" spans="2:7" x14ac:dyDescent="0.4">
      <c r="B18" s="223"/>
      <c r="C18" s="50"/>
      <c r="D18" s="6" t="s">
        <v>148</v>
      </c>
      <c r="E18" s="6"/>
      <c r="F18" s="8"/>
      <c r="G18" s="8"/>
    </row>
    <row r="19" spans="2:7" x14ac:dyDescent="0.4">
      <c r="B19" s="223"/>
      <c r="C19" s="55"/>
      <c r="D19" s="6" t="s">
        <v>149</v>
      </c>
      <c r="E19" s="6"/>
      <c r="F19" s="8"/>
      <c r="G19" s="8"/>
    </row>
    <row r="20" spans="2:7" x14ac:dyDescent="0.4">
      <c r="B20" s="223"/>
      <c r="C20" s="66" t="s">
        <v>149</v>
      </c>
      <c r="D20" s="54"/>
      <c r="E20" s="54"/>
      <c r="F20" s="8"/>
      <c r="G20" s="8"/>
    </row>
    <row r="21" spans="2:7" x14ac:dyDescent="0.4">
      <c r="B21" s="224"/>
      <c r="C21" s="66" t="s">
        <v>150</v>
      </c>
      <c r="D21" s="54"/>
      <c r="E21" s="54"/>
      <c r="F21" s="8"/>
      <c r="G21" s="8"/>
    </row>
    <row r="22" spans="2:7" x14ac:dyDescent="0.4">
      <c r="B22" s="66" t="s">
        <v>151</v>
      </c>
      <c r="C22" s="48"/>
      <c r="D22" s="54"/>
      <c r="E22" s="54"/>
      <c r="F22" s="8"/>
      <c r="G22" s="8"/>
    </row>
    <row r="24" spans="2:7" x14ac:dyDescent="0.4">
      <c r="B24" s="1" t="s">
        <v>152</v>
      </c>
    </row>
    <row r="25" spans="2:7" x14ac:dyDescent="0.4">
      <c r="B25" s="43" t="s">
        <v>134</v>
      </c>
      <c r="C25" s="12" t="s">
        <v>135</v>
      </c>
      <c r="D25" s="164" t="s">
        <v>153</v>
      </c>
      <c r="E25" s="166"/>
      <c r="F25" s="5" t="s">
        <v>137</v>
      </c>
      <c r="G25" s="5" t="s">
        <v>138</v>
      </c>
    </row>
    <row r="26" spans="2:7" x14ac:dyDescent="0.4">
      <c r="B26" s="243" t="s">
        <v>154</v>
      </c>
      <c r="C26" s="246" t="s">
        <v>155</v>
      </c>
      <c r="D26" s="196" t="s">
        <v>156</v>
      </c>
      <c r="E26" s="198"/>
      <c r="F26" s="249"/>
      <c r="G26" s="249"/>
    </row>
    <row r="27" spans="2:7" x14ac:dyDescent="0.4">
      <c r="B27" s="244"/>
      <c r="C27" s="247"/>
      <c r="D27" s="196" t="s">
        <v>157</v>
      </c>
      <c r="E27" s="198"/>
      <c r="F27" s="250"/>
      <c r="G27" s="250"/>
    </row>
    <row r="28" spans="2:7" x14ac:dyDescent="0.4">
      <c r="B28" s="244"/>
      <c r="C28" s="248"/>
      <c r="D28" s="196" t="s">
        <v>158</v>
      </c>
      <c r="E28" s="198"/>
      <c r="F28" s="251"/>
      <c r="G28" s="251"/>
    </row>
    <row r="29" spans="2:7" x14ac:dyDescent="0.4">
      <c r="B29" s="244"/>
      <c r="C29" s="246" t="s">
        <v>159</v>
      </c>
      <c r="D29" s="196" t="s">
        <v>160</v>
      </c>
      <c r="E29" s="198"/>
      <c r="F29" s="249"/>
      <c r="G29" s="249"/>
    </row>
    <row r="30" spans="2:7" x14ac:dyDescent="0.4">
      <c r="B30" s="244"/>
      <c r="C30" s="247"/>
      <c r="D30" s="196" t="s">
        <v>161</v>
      </c>
      <c r="E30" s="198"/>
      <c r="F30" s="250"/>
      <c r="G30" s="250"/>
    </row>
    <row r="31" spans="2:7" x14ac:dyDescent="0.4">
      <c r="B31" s="245"/>
      <c r="C31" s="248"/>
      <c r="D31" s="196" t="s">
        <v>158</v>
      </c>
      <c r="E31" s="198"/>
      <c r="F31" s="251"/>
      <c r="G31" s="251"/>
    </row>
    <row r="32" spans="2:7" x14ac:dyDescent="0.4">
      <c r="B32" s="95" t="s">
        <v>162</v>
      </c>
      <c r="C32" s="97"/>
      <c r="D32" s="96"/>
      <c r="E32" s="93"/>
      <c r="F32" s="94"/>
      <c r="G32" s="94"/>
    </row>
    <row r="33" spans="2:7" x14ac:dyDescent="0.4">
      <c r="B33" s="246" t="s">
        <v>163</v>
      </c>
      <c r="C33" s="246" t="s">
        <v>164</v>
      </c>
      <c r="D33" s="196" t="s">
        <v>156</v>
      </c>
      <c r="E33" s="198"/>
      <c r="F33" s="8"/>
      <c r="G33" s="8"/>
    </row>
    <row r="34" spans="2:7" x14ac:dyDescent="0.4">
      <c r="B34" s="247"/>
      <c r="C34" s="247"/>
      <c r="D34" s="196" t="s">
        <v>165</v>
      </c>
      <c r="E34" s="198"/>
      <c r="F34" s="8"/>
      <c r="G34" s="8"/>
    </row>
    <row r="35" spans="2:7" x14ac:dyDescent="0.4">
      <c r="B35" s="247"/>
      <c r="C35" s="247"/>
      <c r="D35" s="196" t="s">
        <v>166</v>
      </c>
      <c r="E35" s="198"/>
      <c r="F35" s="8"/>
      <c r="G35" s="8"/>
    </row>
    <row r="36" spans="2:7" x14ac:dyDescent="0.4">
      <c r="B36" s="247"/>
      <c r="C36" s="247"/>
      <c r="D36" s="196" t="s">
        <v>167</v>
      </c>
      <c r="E36" s="198"/>
      <c r="F36" s="8"/>
      <c r="G36" s="8"/>
    </row>
    <row r="37" spans="2:7" x14ac:dyDescent="0.4">
      <c r="B37" s="247"/>
      <c r="C37" s="247"/>
      <c r="D37" s="196" t="s">
        <v>168</v>
      </c>
      <c r="E37" s="198"/>
      <c r="F37" s="8"/>
      <c r="G37" s="8"/>
    </row>
    <row r="38" spans="2:7" x14ac:dyDescent="0.4">
      <c r="B38" s="247"/>
      <c r="C38" s="248"/>
      <c r="D38" s="196" t="s">
        <v>158</v>
      </c>
      <c r="E38" s="198"/>
      <c r="F38" s="8"/>
      <c r="G38" s="8"/>
    </row>
    <row r="39" spans="2:7" x14ac:dyDescent="0.4">
      <c r="B39" s="247"/>
      <c r="C39" s="246" t="s">
        <v>169</v>
      </c>
      <c r="D39" s="196" t="s">
        <v>156</v>
      </c>
      <c r="E39" s="198"/>
      <c r="F39" s="8"/>
      <c r="G39" s="8"/>
    </row>
    <row r="40" spans="2:7" x14ac:dyDescent="0.4">
      <c r="B40" s="247"/>
      <c r="C40" s="247"/>
      <c r="D40" s="196" t="s">
        <v>165</v>
      </c>
      <c r="E40" s="198"/>
      <c r="F40" s="8"/>
      <c r="G40" s="8"/>
    </row>
    <row r="41" spans="2:7" x14ac:dyDescent="0.4">
      <c r="B41" s="247"/>
      <c r="C41" s="247"/>
      <c r="D41" s="196" t="s">
        <v>166</v>
      </c>
      <c r="E41" s="198"/>
      <c r="F41" s="8"/>
      <c r="G41" s="8"/>
    </row>
    <row r="42" spans="2:7" x14ac:dyDescent="0.4">
      <c r="B42" s="247"/>
      <c r="C42" s="247"/>
      <c r="D42" s="196" t="s">
        <v>167</v>
      </c>
      <c r="E42" s="198"/>
      <c r="F42" s="8"/>
      <c r="G42" s="8"/>
    </row>
    <row r="43" spans="2:7" x14ac:dyDescent="0.4">
      <c r="B43" s="247"/>
      <c r="C43" s="247"/>
      <c r="D43" s="196" t="s">
        <v>168</v>
      </c>
      <c r="E43" s="198"/>
      <c r="F43" s="8"/>
      <c r="G43" s="8"/>
    </row>
    <row r="44" spans="2:7" x14ac:dyDescent="0.4">
      <c r="B44" s="248"/>
      <c r="C44" s="248"/>
      <c r="D44" s="196" t="s">
        <v>158</v>
      </c>
      <c r="E44" s="198"/>
      <c r="F44" s="8"/>
      <c r="G44" s="8"/>
    </row>
    <row r="45" spans="2:7" x14ac:dyDescent="0.4">
      <c r="B45" s="95" t="s">
        <v>170</v>
      </c>
      <c r="C45" s="48"/>
      <c r="D45" s="48"/>
      <c r="E45" s="54"/>
      <c r="F45" s="8"/>
      <c r="G45" s="8"/>
    </row>
    <row r="46" spans="2:7" x14ac:dyDescent="0.4">
      <c r="B46" s="66" t="s">
        <v>151</v>
      </c>
      <c r="C46" s="48"/>
      <c r="D46" s="48"/>
      <c r="E46" s="54"/>
      <c r="F46" s="8"/>
      <c r="G46" s="8"/>
    </row>
    <row r="48" spans="2:7" x14ac:dyDescent="0.4">
      <c r="B48" s="1" t="s">
        <v>23</v>
      </c>
      <c r="C48" s="216" t="s">
        <v>171</v>
      </c>
      <c r="D48" s="216"/>
      <c r="E48" s="216"/>
      <c r="F48" s="216"/>
      <c r="G48" s="216"/>
    </row>
    <row r="49" spans="2:7" x14ac:dyDescent="0.4">
      <c r="B49" s="1" t="s">
        <v>25</v>
      </c>
      <c r="C49" s="216" t="s">
        <v>172</v>
      </c>
      <c r="D49" s="216"/>
      <c r="E49" s="216"/>
      <c r="F49" s="216"/>
      <c r="G49" s="216"/>
    </row>
    <row r="50" spans="2:7" ht="48.95" customHeight="1" x14ac:dyDescent="0.4">
      <c r="B50" s="1" t="s">
        <v>26</v>
      </c>
      <c r="C50" s="216" t="s">
        <v>173</v>
      </c>
      <c r="D50" s="216"/>
      <c r="E50" s="216"/>
      <c r="F50" s="216"/>
      <c r="G50" s="216"/>
    </row>
    <row r="51" spans="2:7" x14ac:dyDescent="0.4">
      <c r="B51" s="1" t="s">
        <v>28</v>
      </c>
      <c r="C51" s="216" t="s">
        <v>174</v>
      </c>
      <c r="D51" s="216"/>
      <c r="E51" s="216"/>
      <c r="F51" s="216"/>
      <c r="G51" s="216"/>
    </row>
    <row r="52" spans="2:7" ht="38.450000000000003" customHeight="1" x14ac:dyDescent="0.4">
      <c r="B52" s="1" t="s">
        <v>30</v>
      </c>
      <c r="C52" s="216" t="s">
        <v>448</v>
      </c>
      <c r="D52" s="216"/>
      <c r="E52" s="216"/>
      <c r="F52" s="216"/>
      <c r="G52" s="216"/>
    </row>
    <row r="53" spans="2:7" ht="36.950000000000003" customHeight="1" x14ac:dyDescent="0.4">
      <c r="B53" s="1" t="s">
        <v>32</v>
      </c>
      <c r="C53" s="216" t="s">
        <v>175</v>
      </c>
      <c r="D53" s="216"/>
      <c r="E53" s="216"/>
      <c r="F53" s="216"/>
      <c r="G53" s="216"/>
    </row>
    <row r="54" spans="2:7" ht="24.95" customHeight="1" x14ac:dyDescent="0.4">
      <c r="B54" s="1" t="s">
        <v>176</v>
      </c>
      <c r="C54" s="216" t="s">
        <v>177</v>
      </c>
      <c r="D54" s="216"/>
      <c r="E54" s="216"/>
      <c r="F54" s="216"/>
      <c r="G54" s="216"/>
    </row>
    <row r="55" spans="2:7" ht="24.95" customHeight="1" x14ac:dyDescent="0.4">
      <c r="B55" s="1" t="s">
        <v>178</v>
      </c>
      <c r="C55" s="216" t="s">
        <v>179</v>
      </c>
      <c r="D55" s="216"/>
      <c r="E55" s="216"/>
      <c r="F55" s="216"/>
      <c r="G55" s="216"/>
    </row>
    <row r="56" spans="2:7" x14ac:dyDescent="0.4">
      <c r="B56" s="1" t="s">
        <v>180</v>
      </c>
      <c r="C56" s="216" t="s">
        <v>181</v>
      </c>
      <c r="D56" s="216"/>
      <c r="E56" s="216"/>
      <c r="F56" s="216"/>
      <c r="G56" s="216"/>
    </row>
    <row r="57" spans="2:7" ht="24.95" customHeight="1" x14ac:dyDescent="0.4">
      <c r="B57" s="1" t="s">
        <v>182</v>
      </c>
      <c r="C57" s="216" t="s">
        <v>183</v>
      </c>
      <c r="D57" s="216"/>
      <c r="E57" s="216"/>
      <c r="F57" s="216"/>
      <c r="G57" s="216"/>
    </row>
    <row r="58" spans="2:7" x14ac:dyDescent="0.4">
      <c r="B58" s="1" t="s">
        <v>184</v>
      </c>
      <c r="C58" s="216" t="s">
        <v>185</v>
      </c>
      <c r="D58" s="216"/>
      <c r="E58" s="216"/>
      <c r="F58" s="216"/>
      <c r="G58" s="216"/>
    </row>
  </sheetData>
  <mergeCells count="47">
    <mergeCell ref="C58:G58"/>
    <mergeCell ref="C49:G49"/>
    <mergeCell ref="C50:G50"/>
    <mergeCell ref="C51:G51"/>
    <mergeCell ref="C52:G52"/>
    <mergeCell ref="C53:G53"/>
    <mergeCell ref="C54:G54"/>
    <mergeCell ref="B33:B44"/>
    <mergeCell ref="D36:E36"/>
    <mergeCell ref="C55:G55"/>
    <mergeCell ref="C56:G56"/>
    <mergeCell ref="C57:G57"/>
    <mergeCell ref="D35:E35"/>
    <mergeCell ref="C48:G48"/>
    <mergeCell ref="D37:E37"/>
    <mergeCell ref="D38:E38"/>
    <mergeCell ref="D39:E39"/>
    <mergeCell ref="D40:E40"/>
    <mergeCell ref="D41:E41"/>
    <mergeCell ref="D42:E42"/>
    <mergeCell ref="D43:E43"/>
    <mergeCell ref="D44:E44"/>
    <mergeCell ref="C33:C38"/>
    <mergeCell ref="E8:G8"/>
    <mergeCell ref="C39:C44"/>
    <mergeCell ref="C26:C28"/>
    <mergeCell ref="F29:F31"/>
    <mergeCell ref="G29:G31"/>
    <mergeCell ref="D33:E33"/>
    <mergeCell ref="D34:E34"/>
    <mergeCell ref="E9:G9"/>
    <mergeCell ref="B13:B16"/>
    <mergeCell ref="B4:G4"/>
    <mergeCell ref="B26:B31"/>
    <mergeCell ref="C29:C31"/>
    <mergeCell ref="D25:E25"/>
    <mergeCell ref="D26:E26"/>
    <mergeCell ref="D27:E27"/>
    <mergeCell ref="F26:F28"/>
    <mergeCell ref="G26:G28"/>
    <mergeCell ref="D28:E28"/>
    <mergeCell ref="D29:E29"/>
    <mergeCell ref="D30:E30"/>
    <mergeCell ref="D31:E31"/>
    <mergeCell ref="B17:B21"/>
    <mergeCell ref="E6:G6"/>
    <mergeCell ref="E7:G7"/>
  </mergeCells>
  <phoneticPr fontId="3"/>
  <pageMargins left="0.7" right="0.7" top="0.75" bottom="0.75" header="0.3" footer="0.3"/>
  <pageSetup paperSize="9" scale="84"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D9A9D5DE0B96B46A42114280DED0ABB" ma:contentTypeVersion="10" ma:contentTypeDescription="新しいドキュメントを作成します。" ma:contentTypeScope="" ma:versionID="ec724a4885642005b9daba77d56a3f7b">
  <xsd:schema xmlns:xsd="http://www.w3.org/2001/XMLSchema" xmlns:xs="http://www.w3.org/2001/XMLSchema" xmlns:p="http://schemas.microsoft.com/office/2006/metadata/properties" xmlns:ns2="557d4746-7104-40cf-bc53-d4a17a464ec3" xmlns:ns3="5e390cf6-0a49-45e0-8b6a-dc54c7b3c344" targetNamespace="http://schemas.microsoft.com/office/2006/metadata/properties" ma:root="true" ma:fieldsID="455f96f3ced12ab1dda393edf551620d" ns2:_="" ns3:_="">
    <xsd:import namespace="557d4746-7104-40cf-bc53-d4a17a464ec3"/>
    <xsd:import namespace="5e390cf6-0a49-45e0-8b6a-dc54c7b3c34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d4746-7104-40cf-bc53-d4a17a464ec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390cf6-0a49-45e0-8b6a-dc54c7b3c34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4fd7e88-e059-426d-805c-537232fb3de0}" ma:internalName="TaxCatchAll" ma:showField="CatchAllData" ma:web="5e390cf6-0a49-45e0-8b6a-dc54c7b3c3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7d4746-7104-40cf-bc53-d4a17a464ec3">
      <Terms xmlns="http://schemas.microsoft.com/office/infopath/2007/PartnerControls"/>
    </lcf76f155ced4ddcb4097134ff3c332f>
    <TaxCatchAll xmlns="5e390cf6-0a49-45e0-8b6a-dc54c7b3c344" xsi:nil="true"/>
  </documentManagement>
</p:properties>
</file>

<file path=customXml/itemProps1.xml><?xml version="1.0" encoding="utf-8"?>
<ds:datastoreItem xmlns:ds="http://schemas.openxmlformats.org/officeDocument/2006/customXml" ds:itemID="{17D56A91-48E5-48FE-B02B-9B4EFC6A941A}">
  <ds:schemaRefs>
    <ds:schemaRef ds:uri="http://schemas.microsoft.com/sharepoint/v3/contenttype/forms"/>
  </ds:schemaRefs>
</ds:datastoreItem>
</file>

<file path=customXml/itemProps2.xml><?xml version="1.0" encoding="utf-8"?>
<ds:datastoreItem xmlns:ds="http://schemas.openxmlformats.org/officeDocument/2006/customXml" ds:itemID="{A895497D-70E7-443C-B678-4C869D026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d4746-7104-40cf-bc53-d4a17a464ec3"/>
    <ds:schemaRef ds:uri="5e390cf6-0a49-45e0-8b6a-dc54c7b3c3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23DF3-6B93-400B-A4CA-14FCFF88B1D2}">
  <ds:schemaRefs>
    <ds:schemaRef ds:uri="http://purl.org/dc/elements/1.1/"/>
    <ds:schemaRef ds:uri="http://purl.org/dc/dcmitype/"/>
    <ds:schemaRef ds:uri="5e390cf6-0a49-45e0-8b6a-dc54c7b3c344"/>
    <ds:schemaRef ds:uri="http://schemas.microsoft.com/office/2006/documentManagement/types"/>
    <ds:schemaRef ds:uri="557d4746-7104-40cf-bc53-d4a17a464ec3"/>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2-1</vt:lpstr>
      <vt:lpstr>4-1</vt:lpstr>
      <vt:lpstr>8-2</vt:lpstr>
      <vt:lpstr>8-3</vt:lpstr>
      <vt:lpstr>9-2-5b</vt:lpstr>
      <vt:lpstr>9-3-5</vt:lpstr>
      <vt:lpstr>9-3-6</vt:lpstr>
      <vt:lpstr>9-3-7</vt:lpstr>
      <vt:lpstr>9-3-8</vt:lpstr>
      <vt:lpstr>'2-1'!Print_Area</vt:lpstr>
      <vt:lpstr>'4-1'!Print_Area</vt:lpstr>
      <vt:lpstr>'8-2'!Print_Area</vt:lpstr>
      <vt:lpstr>'9-2-5b'!Print_Area</vt:lpstr>
      <vt:lpstr>'9-3-5'!Print_Area</vt:lpstr>
      <vt:lpstr>'9-3-6'!Print_Area</vt:lpstr>
      <vt:lpstr>'9-3-7'!Print_Area</vt:lpstr>
      <vt:lpstr>'9-3-8'!Print_Area</vt:lpstr>
      <vt:lpstr>'9-2-5b'!Print_Titles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2025-03-25T11:38:15Z</dcterms:created>
  <dcterms:modified xsi:type="dcterms:W3CDTF">2026-05-26T05:36:12Z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0x010100CD9A9D5DE0B96B46A42114280DED0ABB</vt:lpwstr>
  </property>
  <property fmtid="{D5CDD505-2E9C-101B-9397-08002B2CF9AE}" pid="4" name="Order">
    <vt:r8>21300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